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7 metų ataskaitos\Naujas aplankas (2)\"/>
    </mc:Choice>
  </mc:AlternateContent>
  <bookViews>
    <workbookView xWindow="0" yWindow="0" windowWidth="28800" windowHeight="1258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K341" i="2" s="1"/>
  <c r="J342" i="2"/>
  <c r="I342" i="2"/>
  <c r="L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K331" i="2" s="1"/>
  <c r="J332" i="2"/>
  <c r="I332" i="2"/>
  <c r="L331" i="2"/>
  <c r="J331" i="2"/>
  <c r="I331" i="2"/>
  <c r="L328" i="2"/>
  <c r="K328" i="2"/>
  <c r="K326" i="2" s="1"/>
  <c r="J328" i="2"/>
  <c r="I328" i="2"/>
  <c r="L326" i="2"/>
  <c r="J326" i="2"/>
  <c r="I326" i="2"/>
  <c r="L323" i="2"/>
  <c r="K323" i="2"/>
  <c r="K322" i="2" s="1"/>
  <c r="J323" i="2"/>
  <c r="I323" i="2"/>
  <c r="L322" i="2"/>
  <c r="J322" i="2"/>
  <c r="I322" i="2"/>
  <c r="L318" i="2"/>
  <c r="K318" i="2"/>
  <c r="K317" i="2" s="1"/>
  <c r="J318" i="2"/>
  <c r="I318" i="2"/>
  <c r="L317" i="2"/>
  <c r="J317" i="2"/>
  <c r="I317" i="2"/>
  <c r="L316" i="2"/>
  <c r="J316" i="2"/>
  <c r="I316" i="2"/>
  <c r="L313" i="2"/>
  <c r="K313" i="2"/>
  <c r="K312" i="2" s="1"/>
  <c r="J313" i="2"/>
  <c r="I313" i="2"/>
  <c r="L312" i="2"/>
  <c r="J312" i="2"/>
  <c r="I312" i="2"/>
  <c r="L310" i="2"/>
  <c r="K310" i="2"/>
  <c r="K309" i="2" s="1"/>
  <c r="J310" i="2"/>
  <c r="I310" i="2"/>
  <c r="L309" i="2"/>
  <c r="J309" i="2"/>
  <c r="I309" i="2"/>
  <c r="L307" i="2"/>
  <c r="K307" i="2"/>
  <c r="K306" i="2" s="1"/>
  <c r="J307" i="2"/>
  <c r="I307" i="2"/>
  <c r="L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K298" i="2" s="1"/>
  <c r="J299" i="2"/>
  <c r="I299" i="2"/>
  <c r="L298" i="2"/>
  <c r="J298" i="2"/>
  <c r="I298" i="2"/>
  <c r="L295" i="2"/>
  <c r="K295" i="2"/>
  <c r="K294" i="2" s="1"/>
  <c r="J295" i="2"/>
  <c r="I295" i="2"/>
  <c r="L294" i="2"/>
  <c r="J294" i="2"/>
  <c r="I294" i="2"/>
  <c r="L290" i="2"/>
  <c r="K290" i="2"/>
  <c r="J290" i="2"/>
  <c r="I290" i="2"/>
  <c r="L289" i="2"/>
  <c r="K289" i="2"/>
  <c r="J289" i="2"/>
  <c r="I289" i="2"/>
  <c r="L288" i="2"/>
  <c r="J288" i="2"/>
  <c r="I288" i="2"/>
  <c r="L287" i="2"/>
  <c r="J287" i="2"/>
  <c r="I287" i="2"/>
  <c r="L283" i="2"/>
  <c r="K283" i="2"/>
  <c r="K282" i="2" s="1"/>
  <c r="J283" i="2"/>
  <c r="I283" i="2"/>
  <c r="L282" i="2"/>
  <c r="J282" i="2"/>
  <c r="I282" i="2"/>
  <c r="L280" i="2"/>
  <c r="K280" i="2"/>
  <c r="K279" i="2" s="1"/>
  <c r="J280" i="2"/>
  <c r="I280" i="2"/>
  <c r="L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K272" i="2" s="1"/>
  <c r="J273" i="2"/>
  <c r="I273" i="2"/>
  <c r="L272" i="2"/>
  <c r="J272" i="2"/>
  <c r="I272" i="2"/>
  <c r="L269" i="2"/>
  <c r="K269" i="2"/>
  <c r="K268" i="2" s="1"/>
  <c r="J269" i="2"/>
  <c r="I269" i="2"/>
  <c r="L268" i="2"/>
  <c r="J268" i="2"/>
  <c r="I268" i="2"/>
  <c r="L265" i="2"/>
  <c r="K265" i="2"/>
  <c r="K264" i="2" s="1"/>
  <c r="J265" i="2"/>
  <c r="I265" i="2"/>
  <c r="L264" i="2"/>
  <c r="J264" i="2"/>
  <c r="I264" i="2"/>
  <c r="L259" i="2"/>
  <c r="K259" i="2"/>
  <c r="K258" i="2" s="1"/>
  <c r="K257" i="2" s="1"/>
  <c r="J259" i="2"/>
  <c r="I259" i="2"/>
  <c r="L258" i="2"/>
  <c r="J258" i="2"/>
  <c r="I258" i="2"/>
  <c r="L257" i="2"/>
  <c r="J257" i="2"/>
  <c r="I257" i="2"/>
  <c r="L254" i="2"/>
  <c r="K254" i="2"/>
  <c r="K253" i="2" s="1"/>
  <c r="J254" i="2"/>
  <c r="I254" i="2"/>
  <c r="L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K247" i="2" s="1"/>
  <c r="J248" i="2"/>
  <c r="I248" i="2"/>
  <c r="L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K238" i="2" s="1"/>
  <c r="J239" i="2"/>
  <c r="I239" i="2"/>
  <c r="L238" i="2"/>
  <c r="J238" i="2"/>
  <c r="I238" i="2"/>
  <c r="L235" i="2"/>
  <c r="K235" i="2"/>
  <c r="K234" i="2" s="1"/>
  <c r="J235" i="2"/>
  <c r="I235" i="2"/>
  <c r="L234" i="2"/>
  <c r="J234" i="2"/>
  <c r="I234" i="2"/>
  <c r="L229" i="2"/>
  <c r="K229" i="2"/>
  <c r="K228" i="2" s="1"/>
  <c r="J229" i="2"/>
  <c r="I229" i="2"/>
  <c r="L228" i="2"/>
  <c r="J228" i="2"/>
  <c r="I228" i="2"/>
  <c r="L227" i="2"/>
  <c r="J227" i="2"/>
  <c r="I227" i="2"/>
  <c r="L226" i="2"/>
  <c r="J226" i="2"/>
  <c r="I226" i="2"/>
  <c r="L222" i="2"/>
  <c r="K222" i="2"/>
  <c r="K221" i="2" s="1"/>
  <c r="K220" i="2" s="1"/>
  <c r="J222" i="2"/>
  <c r="I222" i="2"/>
  <c r="L221" i="2"/>
  <c r="J221" i="2"/>
  <c r="I221" i="2"/>
  <c r="L220" i="2"/>
  <c r="J220" i="2"/>
  <c r="I220" i="2"/>
  <c r="L218" i="2"/>
  <c r="K218" i="2"/>
  <c r="K217" i="2" s="1"/>
  <c r="K216" i="2" s="1"/>
  <c r="J218" i="2"/>
  <c r="I218" i="2"/>
  <c r="L217" i="2"/>
  <c r="J217" i="2"/>
  <c r="I217" i="2"/>
  <c r="L216" i="2"/>
  <c r="J216" i="2"/>
  <c r="I216" i="2"/>
  <c r="L210" i="2"/>
  <c r="K210" i="2"/>
  <c r="K209" i="2" s="1"/>
  <c r="J210" i="2"/>
  <c r="I210" i="2"/>
  <c r="L209" i="2"/>
  <c r="J209" i="2"/>
  <c r="I209" i="2"/>
  <c r="L206" i="2"/>
  <c r="K206" i="2"/>
  <c r="K205" i="2" s="1"/>
  <c r="K204" i="2" s="1"/>
  <c r="J206" i="2"/>
  <c r="I206" i="2"/>
  <c r="L205" i="2"/>
  <c r="J205" i="2"/>
  <c r="I205" i="2"/>
  <c r="L204" i="2"/>
  <c r="J204" i="2"/>
  <c r="I204" i="2"/>
  <c r="L198" i="2"/>
  <c r="K198" i="2"/>
  <c r="K197" i="2" s="1"/>
  <c r="K196" i="2" s="1"/>
  <c r="J198" i="2"/>
  <c r="I198" i="2"/>
  <c r="L197" i="2"/>
  <c r="J197" i="2"/>
  <c r="I197" i="2"/>
  <c r="L196" i="2"/>
  <c r="J196" i="2"/>
  <c r="I196" i="2"/>
  <c r="L194" i="2"/>
  <c r="K194" i="2"/>
  <c r="K193" i="2" s="1"/>
  <c r="J194" i="2"/>
  <c r="I194" i="2"/>
  <c r="L193" i="2"/>
  <c r="J193" i="2"/>
  <c r="I193" i="2"/>
  <c r="L189" i="2"/>
  <c r="K189" i="2"/>
  <c r="K188" i="2" s="1"/>
  <c r="J189" i="2"/>
  <c r="I189" i="2"/>
  <c r="L188" i="2"/>
  <c r="J188" i="2"/>
  <c r="I188" i="2"/>
  <c r="L184" i="2"/>
  <c r="K184" i="2"/>
  <c r="K183" i="2" s="1"/>
  <c r="J184" i="2"/>
  <c r="I184" i="2"/>
  <c r="L183" i="2"/>
  <c r="J183" i="2"/>
  <c r="I183" i="2"/>
  <c r="L179" i="2"/>
  <c r="K179" i="2"/>
  <c r="K178" i="2" s="1"/>
  <c r="J179" i="2"/>
  <c r="I179" i="2"/>
  <c r="L178" i="2"/>
  <c r="J178" i="2"/>
  <c r="I178" i="2"/>
  <c r="L176" i="2"/>
  <c r="K176" i="2"/>
  <c r="J176" i="2"/>
  <c r="I176" i="2"/>
  <c r="L175" i="2"/>
  <c r="K175" i="2"/>
  <c r="J175" i="2"/>
  <c r="I175" i="2"/>
  <c r="L174" i="2"/>
  <c r="J174" i="2"/>
  <c r="I174" i="2"/>
  <c r="L173" i="2"/>
  <c r="J173" i="2"/>
  <c r="I173" i="2"/>
  <c r="L172" i="2"/>
  <c r="J172" i="2"/>
  <c r="I172" i="2"/>
  <c r="L167" i="2"/>
  <c r="K167" i="2"/>
  <c r="K166" i="2" s="1"/>
  <c r="J167" i="2"/>
  <c r="I167" i="2"/>
  <c r="L166" i="2"/>
  <c r="J166" i="2"/>
  <c r="I166" i="2"/>
  <c r="L162" i="2"/>
  <c r="K162" i="2"/>
  <c r="K161" i="2" s="1"/>
  <c r="K160" i="2" s="1"/>
  <c r="J162" i="2"/>
  <c r="I162" i="2"/>
  <c r="L161" i="2"/>
  <c r="J161" i="2"/>
  <c r="I161" i="2"/>
  <c r="L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K155" i="2" s="1"/>
  <c r="J156" i="2"/>
  <c r="I156" i="2"/>
  <c r="L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K147" i="2" s="1"/>
  <c r="K146" i="2" s="1"/>
  <c r="J148" i="2"/>
  <c r="I148" i="2"/>
  <c r="L147" i="2"/>
  <c r="J147" i="2"/>
  <c r="I147" i="2"/>
  <c r="L146" i="2"/>
  <c r="J146" i="2"/>
  <c r="I146" i="2"/>
  <c r="L143" i="2"/>
  <c r="K143" i="2"/>
  <c r="K142" i="2" s="1"/>
  <c r="K141" i="2" s="1"/>
  <c r="J143" i="2"/>
  <c r="I143" i="2"/>
  <c r="L142" i="2"/>
  <c r="J142" i="2"/>
  <c r="I142" i="2"/>
  <c r="L141" i="2"/>
  <c r="J141" i="2"/>
  <c r="I141" i="2"/>
  <c r="L138" i="2"/>
  <c r="K138" i="2"/>
  <c r="K137" i="2" s="1"/>
  <c r="K136" i="2" s="1"/>
  <c r="J138" i="2"/>
  <c r="I138" i="2"/>
  <c r="L137" i="2"/>
  <c r="J137" i="2"/>
  <c r="I137" i="2"/>
  <c r="L136" i="2"/>
  <c r="J136" i="2"/>
  <c r="I136" i="2"/>
  <c r="L133" i="2"/>
  <c r="K133" i="2"/>
  <c r="K132" i="2" s="1"/>
  <c r="K131" i="2" s="1"/>
  <c r="J133" i="2"/>
  <c r="I133" i="2"/>
  <c r="L132" i="2"/>
  <c r="J132" i="2"/>
  <c r="I132" i="2"/>
  <c r="L131" i="2"/>
  <c r="J131" i="2"/>
  <c r="I131" i="2"/>
  <c r="L130" i="2"/>
  <c r="J130" i="2"/>
  <c r="I130" i="2"/>
  <c r="L127" i="2"/>
  <c r="K127" i="2"/>
  <c r="K126" i="2" s="1"/>
  <c r="K125" i="2" s="1"/>
  <c r="J127" i="2"/>
  <c r="I127" i="2"/>
  <c r="L126" i="2"/>
  <c r="J126" i="2"/>
  <c r="I126" i="2"/>
  <c r="L125" i="2"/>
  <c r="J125" i="2"/>
  <c r="I125" i="2"/>
  <c r="L123" i="2"/>
  <c r="K123" i="2"/>
  <c r="J123" i="2"/>
  <c r="I123" i="2"/>
  <c r="L122" i="2"/>
  <c r="K122" i="2"/>
  <c r="K121" i="2" s="1"/>
  <c r="J122" i="2"/>
  <c r="I122" i="2"/>
  <c r="L121" i="2"/>
  <c r="J121" i="2"/>
  <c r="I121" i="2"/>
  <c r="L119" i="2"/>
  <c r="K119" i="2"/>
  <c r="K118" i="2" s="1"/>
  <c r="K117" i="2" s="1"/>
  <c r="J119" i="2"/>
  <c r="I119" i="2"/>
  <c r="L118" i="2"/>
  <c r="J118" i="2"/>
  <c r="I118" i="2"/>
  <c r="L117" i="2"/>
  <c r="J117" i="2"/>
  <c r="I117" i="2"/>
  <c r="L115" i="2"/>
  <c r="K115" i="2"/>
  <c r="J115" i="2"/>
  <c r="I115" i="2"/>
  <c r="L114" i="2"/>
  <c r="K114" i="2"/>
  <c r="K113" i="2" s="1"/>
  <c r="J114" i="2"/>
  <c r="I114" i="2"/>
  <c r="L113" i="2"/>
  <c r="J113" i="2"/>
  <c r="I113" i="2"/>
  <c r="L110" i="2"/>
  <c r="K110" i="2"/>
  <c r="K109" i="2" s="1"/>
  <c r="K108" i="2" s="1"/>
  <c r="K107" i="2" s="1"/>
  <c r="J110" i="2"/>
  <c r="I110" i="2"/>
  <c r="L109" i="2"/>
  <c r="J109" i="2"/>
  <c r="I109" i="2"/>
  <c r="L108" i="2"/>
  <c r="J108" i="2"/>
  <c r="I108" i="2"/>
  <c r="L107" i="2"/>
  <c r="J107" i="2"/>
  <c r="I107" i="2"/>
  <c r="L104" i="2"/>
  <c r="K104" i="2"/>
  <c r="K103" i="2" s="1"/>
  <c r="K102" i="2" s="1"/>
  <c r="J104" i="2"/>
  <c r="I104" i="2"/>
  <c r="L103" i="2"/>
  <c r="J103" i="2"/>
  <c r="I103" i="2"/>
  <c r="L102" i="2"/>
  <c r="J102" i="2"/>
  <c r="I102" i="2"/>
  <c r="L99" i="2"/>
  <c r="K99" i="2"/>
  <c r="K98" i="2" s="1"/>
  <c r="K97" i="2" s="1"/>
  <c r="J99" i="2"/>
  <c r="I99" i="2"/>
  <c r="L98" i="2"/>
  <c r="J98" i="2"/>
  <c r="I98" i="2"/>
  <c r="L97" i="2"/>
  <c r="J97" i="2"/>
  <c r="I97" i="2"/>
  <c r="L94" i="2"/>
  <c r="K94" i="2"/>
  <c r="K93" i="2" s="1"/>
  <c r="K92" i="2" s="1"/>
  <c r="J94" i="2"/>
  <c r="I94" i="2"/>
  <c r="L93" i="2"/>
  <c r="J93" i="2"/>
  <c r="I93" i="2"/>
  <c r="L92" i="2"/>
  <c r="J92" i="2"/>
  <c r="I92" i="2"/>
  <c r="L91" i="2"/>
  <c r="J91" i="2"/>
  <c r="I91" i="2"/>
  <c r="L86" i="2"/>
  <c r="K86" i="2"/>
  <c r="K85" i="2" s="1"/>
  <c r="K84" i="2" s="1"/>
  <c r="K83" i="2" s="1"/>
  <c r="J86" i="2"/>
  <c r="I86" i="2"/>
  <c r="L85" i="2"/>
  <c r="J85" i="2"/>
  <c r="I85" i="2"/>
  <c r="L84" i="2"/>
  <c r="J84" i="2"/>
  <c r="I84" i="2"/>
  <c r="L83" i="2"/>
  <c r="J83" i="2"/>
  <c r="I83" i="2"/>
  <c r="L81" i="2"/>
  <c r="K81" i="2"/>
  <c r="K80" i="2" s="1"/>
  <c r="K79" i="2" s="1"/>
  <c r="J81" i="2"/>
  <c r="I81" i="2"/>
  <c r="L80" i="2"/>
  <c r="J80" i="2"/>
  <c r="I80" i="2"/>
  <c r="L79" i="2"/>
  <c r="J79" i="2"/>
  <c r="I79" i="2"/>
  <c r="L75" i="2"/>
  <c r="K75" i="2"/>
  <c r="K74" i="2" s="1"/>
  <c r="J75" i="2"/>
  <c r="I75" i="2"/>
  <c r="L74" i="2"/>
  <c r="J74" i="2"/>
  <c r="I74" i="2"/>
  <c r="L70" i="2"/>
  <c r="K70" i="2"/>
  <c r="K69" i="2" s="1"/>
  <c r="J70" i="2"/>
  <c r="I70" i="2"/>
  <c r="L69" i="2"/>
  <c r="J69" i="2"/>
  <c r="I69" i="2"/>
  <c r="L65" i="2"/>
  <c r="K65" i="2"/>
  <c r="K64" i="2" s="1"/>
  <c r="J65" i="2"/>
  <c r="I65" i="2"/>
  <c r="L64" i="2"/>
  <c r="J64" i="2"/>
  <c r="I64" i="2"/>
  <c r="L63" i="2"/>
  <c r="J63" i="2"/>
  <c r="I63" i="2"/>
  <c r="L62" i="2"/>
  <c r="J62" i="2"/>
  <c r="I62" i="2"/>
  <c r="L44" i="2"/>
  <c r="K44" i="2"/>
  <c r="K43" i="2" s="1"/>
  <c r="K42" i="2" s="1"/>
  <c r="K41" i="2" s="1"/>
  <c r="J44" i="2"/>
  <c r="I44" i="2"/>
  <c r="L43" i="2"/>
  <c r="J43" i="2"/>
  <c r="I43" i="2"/>
  <c r="L42" i="2"/>
  <c r="J42" i="2"/>
  <c r="I42" i="2"/>
  <c r="L41" i="2"/>
  <c r="J41" i="2"/>
  <c r="I41" i="2"/>
  <c r="L39" i="2"/>
  <c r="K39" i="2"/>
  <c r="K38" i="2" s="1"/>
  <c r="K37" i="2" s="1"/>
  <c r="J39" i="2"/>
  <c r="I39" i="2"/>
  <c r="L38" i="2"/>
  <c r="J38" i="2"/>
  <c r="I38" i="2"/>
  <c r="L37" i="2"/>
  <c r="J37" i="2"/>
  <c r="I37" i="2"/>
  <c r="L34" i="2"/>
  <c r="K34" i="2"/>
  <c r="K33" i="2" s="1"/>
  <c r="K32" i="2" s="1"/>
  <c r="K31" i="2" s="1"/>
  <c r="J34" i="2"/>
  <c r="I34" i="2"/>
  <c r="L33" i="2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K335" i="1" s="1"/>
  <c r="J336" i="1"/>
  <c r="I336" i="1"/>
  <c r="L335" i="1"/>
  <c r="J335" i="1"/>
  <c r="I335" i="1"/>
  <c r="L332" i="1"/>
  <c r="K332" i="1"/>
  <c r="K331" i="1" s="1"/>
  <c r="J332" i="1"/>
  <c r="I332" i="1"/>
  <c r="L331" i="1"/>
  <c r="J331" i="1"/>
  <c r="I331" i="1"/>
  <c r="L327" i="1"/>
  <c r="K327" i="1"/>
  <c r="K326" i="1" s="1"/>
  <c r="J327" i="1"/>
  <c r="I327" i="1"/>
  <c r="L326" i="1"/>
  <c r="J326" i="1"/>
  <c r="I326" i="1"/>
  <c r="L323" i="1"/>
  <c r="K323" i="1"/>
  <c r="K322" i="1" s="1"/>
  <c r="J323" i="1"/>
  <c r="I323" i="1"/>
  <c r="L322" i="1"/>
  <c r="J322" i="1"/>
  <c r="I322" i="1"/>
  <c r="L318" i="1"/>
  <c r="K318" i="1"/>
  <c r="J318" i="1"/>
  <c r="I318" i="1"/>
  <c r="L317" i="1"/>
  <c r="K317" i="1"/>
  <c r="J317" i="1"/>
  <c r="I317" i="1"/>
  <c r="L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K309" i="1" s="1"/>
  <c r="J310" i="1"/>
  <c r="I310" i="1"/>
  <c r="L309" i="1"/>
  <c r="J309" i="1"/>
  <c r="I309" i="1"/>
  <c r="L307" i="1"/>
  <c r="K307" i="1"/>
  <c r="K306" i="1" s="1"/>
  <c r="J307" i="1"/>
  <c r="I307" i="1"/>
  <c r="L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K298" i="1" s="1"/>
  <c r="J299" i="1"/>
  <c r="I299" i="1"/>
  <c r="L298" i="1"/>
  <c r="J298" i="1"/>
  <c r="I298" i="1"/>
  <c r="L295" i="1"/>
  <c r="K295" i="1"/>
  <c r="K294" i="1" s="1"/>
  <c r="J295" i="1"/>
  <c r="I295" i="1"/>
  <c r="L294" i="1"/>
  <c r="J294" i="1"/>
  <c r="I294" i="1"/>
  <c r="L290" i="1"/>
  <c r="K290" i="1"/>
  <c r="K289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K282" i="1" s="1"/>
  <c r="J283" i="1"/>
  <c r="I283" i="1"/>
  <c r="L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K276" i="1" s="1"/>
  <c r="J277" i="1"/>
  <c r="I277" i="1"/>
  <c r="L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K264" i="1" s="1"/>
  <c r="J265" i="1"/>
  <c r="I265" i="1"/>
  <c r="L264" i="1"/>
  <c r="J264" i="1"/>
  <c r="I264" i="1"/>
  <c r="L259" i="1"/>
  <c r="K259" i="1"/>
  <c r="K258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K250" i="1" s="1"/>
  <c r="J251" i="1"/>
  <c r="I251" i="1"/>
  <c r="L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K242" i="1" s="1"/>
  <c r="J243" i="1"/>
  <c r="I243" i="1"/>
  <c r="L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K228" i="1" s="1"/>
  <c r="K227" i="1" s="1"/>
  <c r="J229" i="1"/>
  <c r="I229" i="1"/>
  <c r="L228" i="1"/>
  <c r="J228" i="1"/>
  <c r="I228" i="1"/>
  <c r="L227" i="1"/>
  <c r="J227" i="1"/>
  <c r="I227" i="1"/>
  <c r="L226" i="1"/>
  <c r="J226" i="1"/>
  <c r="I226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8" i="1"/>
  <c r="K218" i="1"/>
  <c r="K217" i="1" s="1"/>
  <c r="K216" i="1" s="1"/>
  <c r="J218" i="1"/>
  <c r="I218" i="1"/>
  <c r="L217" i="1"/>
  <c r="J217" i="1"/>
  <c r="I217" i="1"/>
  <c r="L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K205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K180" i="1" s="1"/>
  <c r="J181" i="1"/>
  <c r="I181" i="1"/>
  <c r="L180" i="1"/>
  <c r="J180" i="1"/>
  <c r="I180" i="1"/>
  <c r="L178" i="1"/>
  <c r="K178" i="1"/>
  <c r="K177" i="1" s="1"/>
  <c r="J178" i="1"/>
  <c r="I178" i="1"/>
  <c r="L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K168" i="1" s="1"/>
  <c r="J169" i="1"/>
  <c r="I169" i="1"/>
  <c r="L168" i="1"/>
  <c r="J168" i="1"/>
  <c r="I168" i="1"/>
  <c r="L164" i="1"/>
  <c r="K164" i="1"/>
  <c r="K163" i="1" s="1"/>
  <c r="J164" i="1"/>
  <c r="I164" i="1"/>
  <c r="L163" i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K149" i="1" s="1"/>
  <c r="K148" i="1" s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J140" i="1"/>
  <c r="I140" i="1"/>
  <c r="L139" i="1"/>
  <c r="K139" i="1"/>
  <c r="K138" i="1" s="1"/>
  <c r="J139" i="1"/>
  <c r="I139" i="1"/>
  <c r="L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J132" i="1"/>
  <c r="I132" i="1"/>
  <c r="L129" i="1"/>
  <c r="K129" i="1"/>
  <c r="J129" i="1"/>
  <c r="I129" i="1"/>
  <c r="L128" i="1"/>
  <c r="K128" i="1"/>
  <c r="K127" i="1" s="1"/>
  <c r="J128" i="1"/>
  <c r="I128" i="1"/>
  <c r="L127" i="1"/>
  <c r="J127" i="1"/>
  <c r="I127" i="1"/>
  <c r="L125" i="1"/>
  <c r="K125" i="1"/>
  <c r="J125" i="1"/>
  <c r="I125" i="1"/>
  <c r="L124" i="1"/>
  <c r="K124" i="1"/>
  <c r="K123" i="1" s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J111" i="1"/>
  <c r="I111" i="1"/>
  <c r="L110" i="1"/>
  <c r="J110" i="1"/>
  <c r="I110" i="1"/>
  <c r="L109" i="1"/>
  <c r="J109" i="1"/>
  <c r="I109" i="1"/>
  <c r="L106" i="1"/>
  <c r="K106" i="1"/>
  <c r="K105" i="1" s="1"/>
  <c r="K104" i="1" s="1"/>
  <c r="J106" i="1"/>
  <c r="I106" i="1"/>
  <c r="L105" i="1"/>
  <c r="J105" i="1"/>
  <c r="I105" i="1"/>
  <c r="L104" i="1"/>
  <c r="J104" i="1"/>
  <c r="I104" i="1"/>
  <c r="L101" i="1"/>
  <c r="K101" i="1"/>
  <c r="K100" i="1" s="1"/>
  <c r="K99" i="1" s="1"/>
  <c r="J101" i="1"/>
  <c r="I101" i="1"/>
  <c r="L100" i="1"/>
  <c r="J100" i="1"/>
  <c r="I100" i="1"/>
  <c r="L99" i="1"/>
  <c r="J99" i="1"/>
  <c r="I99" i="1"/>
  <c r="L96" i="1"/>
  <c r="K96" i="1"/>
  <c r="K95" i="1" s="1"/>
  <c r="K94" i="1" s="1"/>
  <c r="K93" i="1" s="1"/>
  <c r="J96" i="1"/>
  <c r="I96" i="1"/>
  <c r="L95" i="1"/>
  <c r="J95" i="1"/>
  <c r="I95" i="1"/>
  <c r="L94" i="1"/>
  <c r="J94" i="1"/>
  <c r="I94" i="1"/>
  <c r="L93" i="1"/>
  <c r="J93" i="1"/>
  <c r="I93" i="1"/>
  <c r="L88" i="1"/>
  <c r="K88" i="1"/>
  <c r="K87" i="1" s="1"/>
  <c r="K86" i="1" s="1"/>
  <c r="K85" i="1" s="1"/>
  <c r="J88" i="1"/>
  <c r="I88" i="1"/>
  <c r="L87" i="1"/>
  <c r="J87" i="1"/>
  <c r="I87" i="1"/>
  <c r="L86" i="1"/>
  <c r="J86" i="1"/>
  <c r="I86" i="1"/>
  <c r="L85" i="1"/>
  <c r="J85" i="1"/>
  <c r="I85" i="1"/>
  <c r="L83" i="1"/>
  <c r="K83" i="1"/>
  <c r="K82" i="1" s="1"/>
  <c r="K81" i="1" s="1"/>
  <c r="J83" i="1"/>
  <c r="I83" i="1"/>
  <c r="L82" i="1"/>
  <c r="J82" i="1"/>
  <c r="I82" i="1"/>
  <c r="I81" i="1" s="1"/>
  <c r="L81" i="1"/>
  <c r="J81" i="1"/>
  <c r="L77" i="1"/>
  <c r="K77" i="1"/>
  <c r="K76" i="1" s="1"/>
  <c r="J77" i="1"/>
  <c r="I77" i="1"/>
  <c r="I76" i="1" s="1"/>
  <c r="I65" i="1" s="1"/>
  <c r="I64" i="1" s="1"/>
  <c r="L76" i="1"/>
  <c r="J76" i="1"/>
  <c r="L72" i="1"/>
  <c r="K72" i="1"/>
  <c r="K71" i="1" s="1"/>
  <c r="J72" i="1"/>
  <c r="I72" i="1"/>
  <c r="L71" i="1"/>
  <c r="J71" i="1"/>
  <c r="I71" i="1"/>
  <c r="L67" i="1"/>
  <c r="K67" i="1"/>
  <c r="J67" i="1"/>
  <c r="I67" i="1"/>
  <c r="L66" i="1"/>
  <c r="K66" i="1"/>
  <c r="J66" i="1"/>
  <c r="I66" i="1"/>
  <c r="L65" i="1"/>
  <c r="J65" i="1"/>
  <c r="L64" i="1"/>
  <c r="J64" i="1"/>
  <c r="L44" i="1"/>
  <c r="K44" i="1"/>
  <c r="K43" i="1" s="1"/>
  <c r="K42" i="1" s="1"/>
  <c r="K41" i="1" s="1"/>
  <c r="J44" i="1"/>
  <c r="I44" i="1"/>
  <c r="L43" i="1"/>
  <c r="J43" i="1"/>
  <c r="I43" i="1"/>
  <c r="L42" i="1"/>
  <c r="L41" i="1" s="1"/>
  <c r="J42" i="1"/>
  <c r="I42" i="1"/>
  <c r="I41" i="1" s="1"/>
  <c r="J41" i="1"/>
  <c r="L39" i="1"/>
  <c r="L38" i="1" s="1"/>
  <c r="L37" i="1" s="1"/>
  <c r="K39" i="1"/>
  <c r="K38" i="1" s="1"/>
  <c r="K37" i="1" s="1"/>
  <c r="J39" i="1"/>
  <c r="I39" i="1"/>
  <c r="J38" i="1"/>
  <c r="I38" i="1"/>
  <c r="J37" i="1"/>
  <c r="I37" i="1"/>
  <c r="L34" i="1"/>
  <c r="K34" i="1"/>
  <c r="J34" i="1"/>
  <c r="I34" i="1"/>
  <c r="L33" i="1"/>
  <c r="L32" i="1" s="1"/>
  <c r="L31" i="1" s="1"/>
  <c r="L30" i="1" s="1"/>
  <c r="L344" i="1" s="1"/>
  <c r="K33" i="1"/>
  <c r="K32" i="1" s="1"/>
  <c r="K31" i="1" s="1"/>
  <c r="J33" i="1"/>
  <c r="I33" i="1"/>
  <c r="J32" i="1"/>
  <c r="I32" i="1"/>
  <c r="I31" i="1" s="1"/>
  <c r="J31" i="1"/>
  <c r="J30" i="1"/>
  <c r="J344" i="1" s="1"/>
  <c r="K65" i="1" l="1"/>
  <c r="K64" i="1" s="1"/>
  <c r="K132" i="1"/>
  <c r="K157" i="1"/>
  <c r="K257" i="1"/>
  <c r="K226" i="1" s="1"/>
  <c r="K63" i="2"/>
  <c r="K62" i="2" s="1"/>
  <c r="K288" i="2"/>
  <c r="K316" i="1"/>
  <c r="K174" i="2"/>
  <c r="K173" i="2" s="1"/>
  <c r="K227" i="2"/>
  <c r="K226" i="2" s="1"/>
  <c r="K316" i="2"/>
  <c r="I30" i="1"/>
  <c r="I344" i="1" s="1"/>
  <c r="K30" i="1"/>
  <c r="K176" i="1"/>
  <c r="K175" i="1" s="1"/>
  <c r="K109" i="1"/>
  <c r="K162" i="1"/>
  <c r="K287" i="1"/>
  <c r="K286" i="1" s="1"/>
  <c r="K91" i="2"/>
  <c r="K30" i="2" s="1"/>
  <c r="K130" i="2"/>
  <c r="K174" i="1" l="1"/>
  <c r="K344" i="1"/>
  <c r="K287" i="2"/>
  <c r="K172" i="2" s="1"/>
  <c r="K344" i="2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<sst xmlns="http://schemas.openxmlformats.org/spreadsheetml/2006/main" count="711" uniqueCount="209">
  <si>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</si>
  <si>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</si>
  <si>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</si>
  <si>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</si>
  <si>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</si>
  <si>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</si>
  <si>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</si>
  <si>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</si>
  <si>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</si>
  <si>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</si>
  <si>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</si>
  <si>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</si>
  <si>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</si>
  <si>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</si>
  <si>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</si>
  <si>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</si>
  <si>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</si>
  <si>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</si>
  <si>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</si>
  <si>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</si>
  <si>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</si>
  <si>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</si>
  <si>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</si>
  <si>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</si>
  <si>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</si>
  <si>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</si>
  <si>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</si>
  <si>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</si>
  <si>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</si>
  <si>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</si>
  <si>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</si>
  <si>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</si>
  <si>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</si>
  <si>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</si>
  <si>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</si>
  <si>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</si>
  <si>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</si>
  <si>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</si>
  <si>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</si>
  <si>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</si>
  <si>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</si>
  <si>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</si>
  <si>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</si>
  <si>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</si>
  <si>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</si>
  <si>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</si>
  <si>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</si>
  <si>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</si>
  <si>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</si>
  <si>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</si>
  <si>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</si>
  <si>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</si>
  <si>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</si>
  <si>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</si>
  <si>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</si>
  <si>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</si>
  <si>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</si>
  <si>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</si>
  <si>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</si>
  <si>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</si>
  <si>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</si>
  <si>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</si>
  <si>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</si>
  <si>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</si>
  <si>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</si>
  <si>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</si>
  <si>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</si>
  <si>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</si>
  <si>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</si>
  <si>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</si>
  <si>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</si>
  <si>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</si>
  <si>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</si>
  <si>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</si>
  <si>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</si>
  <si>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</si>
  <si>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</si>
  <si>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</si>
  <si>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</si>
  <si>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</si>
  <si>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</si>
  <si>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</si>
  <si>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</si>
  <si>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</si>
  <si>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</si>
  <si>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</si>
  <si>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</si>
  <si>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</si>
  <si>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</si>
  <si>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</si>
  <si>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</si>
  <si>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</si>
  <si>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</si>
  <si>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</si>
  <si>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</si>
  <si>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</si>
  <si>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</si>
  <si>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</si>
  <si>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</si>
  <si>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</si>
  <si>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</si>
  <si>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</si>
  <si>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</si>
  <si>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</si>
  <si>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</si>
  <si>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</si>
  <si>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</si>
  <si>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</si>
  <si>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</si>
  <si>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</si>
  <si>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</si>
  <si>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</si>
  <si>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</si>
  <si>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</si>
  <si>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</si>
  <si>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</si>
  <si>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</si>
  <si>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</si>
  <si>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</si>
  <si>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</si>
  <si>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</si>
  <si>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</si>
  <si>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</si>
  <si>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</si>
  <si>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</si>
  <si>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</si>
  <si>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</si>
  <si>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</si>
  <si>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</si>
  <si>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</si>
  <si>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</si>
  <si>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</si>
  <si>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</si>
  <si>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</si>
  <si>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</si>
  <si>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</si>
  <si>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</si>
  <si>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</si>
  <si>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</si>
  <si>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</si>
  <si>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</si>
  <si>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</si>
  <si>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</si>
  <si>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</si>
  <si>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</si>
  <si>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</si>
  <si>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</si>
  <si>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</si>
  <si>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</si>
  <si>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</si>
  <si>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</si>
  <si>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</si>
  <si>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</si>
  <si>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</si>
  <si>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</si>
  <si>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</si>
  <si>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</si>
  <si>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</si>
  <si>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</si>
  <si>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</si>
  <si>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</si>
  <si>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</si>
  <si>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</si>
  <si>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</si>
  <si>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</si>
  <si>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</si>
  <si>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</si>
  <si>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</si>
  <si>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</si>
  <si>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</si>
  <si>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</si>
  <si>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</si>
  <si>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</si>
  <si>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</si>
  <si>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</si>
  <si>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</si>
  <si>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</si>
  <si>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</si>
  <si>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</si>
  <si>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</si>
  <si>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</si>
  <si>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</si>
  <si>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</si>
  <si>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</si>
  <si>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</si>
  <si>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</si>
  <si>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Pumpėnų seniūnija</t>
  </si>
  <si>
    <t>2017 M. GRUODŽIO MĖN. 31 D.</t>
  </si>
  <si>
    <t>4 ketvirtis</t>
  </si>
  <si>
    <t>Savivaldybės funkcijų įgyvendinimo ir valdymo programa</t>
  </si>
  <si>
    <t>Institucijos valdymo išlaidos</t>
  </si>
  <si>
    <t>188617116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</si>
  <si>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</si>
  <si>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</si>
  <si>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</si>
  <si>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</si>
  <si>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</si>
  <si>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</si>
  <si>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</si>
  <si>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</si>
  <si>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</si>
  <si>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</si>
  <si>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</si>
  <si>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</si>
  <si>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seniūnė</t>
  </si>
  <si>
    <t>Regina Rapkevičienė</t>
  </si>
  <si>
    <t>Buhalterė apskaitininkė</t>
  </si>
  <si>
    <t>Asta Petrauskienė</t>
  </si>
  <si>
    <t>2018.01.12   Nr. SFD-20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</si>
</sst>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 x14ac:dyDescent="0.2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 x14ac:dyDescent="0.2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 x14ac:dyDescent="0.2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 x14ac:dyDescent="0.2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 x14ac:dyDescent="0.2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 x14ac:dyDescent="0.2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 x14ac:dyDescent="0.2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 x14ac:dyDescent="0.2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 x14ac:dyDescent="0.2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 x14ac:dyDescent="0.2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 x14ac:dyDescent="0.2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 x14ac:dyDescent="0.25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 x14ac:dyDescent="0.2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 x14ac:dyDescent="0.2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 x14ac:dyDescent="0.2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 x14ac:dyDescent="0.2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 x14ac:dyDescent="0.2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 x14ac:dyDescent="0.2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 x14ac:dyDescent="0.2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 x14ac:dyDescent="0.2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 x14ac:dyDescent="0.2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 x14ac:dyDescent="0.2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 x14ac:dyDescent="0.2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 x14ac:dyDescent="0.2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 x14ac:dyDescent="0.2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 x14ac:dyDescent="0.2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 x14ac:dyDescent="0.2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 x14ac:dyDescent="0.2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 x14ac:dyDescent="0.2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 x14ac:dyDescent="0.2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 x14ac:dyDescent="0.2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 x14ac:dyDescent="0.2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 x14ac:dyDescent="0.2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 x14ac:dyDescent="0.2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 x14ac:dyDescent="0.2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 x14ac:dyDescent="0.2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 x14ac:dyDescent="0.2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 x14ac:dyDescent="0.2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 x14ac:dyDescent="0.2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 x14ac:dyDescent="0.2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 x14ac:dyDescent="0.2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 x14ac:dyDescent="0.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 x14ac:dyDescent="0.2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 x14ac:dyDescent="0.2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 x14ac:dyDescent="0.2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 x14ac:dyDescent="0.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 x14ac:dyDescent="0.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 x14ac:dyDescent="0.2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 x14ac:dyDescent="0.2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 x14ac:dyDescent="0.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 x14ac:dyDescent="0.2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 x14ac:dyDescent="0.2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 x14ac:dyDescent="0.2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 x14ac:dyDescent="0.2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 x14ac:dyDescent="0.2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 x14ac:dyDescent="0.2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 x14ac:dyDescent="0.2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 x14ac:dyDescent="0.2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 x14ac:dyDescent="0.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 x14ac:dyDescent="0.2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 x14ac:dyDescent="0.2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 x14ac:dyDescent="0.2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 x14ac:dyDescent="0.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 x14ac:dyDescent="0.2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 x14ac:dyDescent="0.2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 x14ac:dyDescent="0.2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 x14ac:dyDescent="0.2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 x14ac:dyDescent="0.2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 x14ac:dyDescent="0.2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 x14ac:dyDescent="0.2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 x14ac:dyDescent="0.2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 x14ac:dyDescent="0.2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 x14ac:dyDescent="0.2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 x14ac:dyDescent="0.2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 x14ac:dyDescent="0.2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 x14ac:dyDescent="0.2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 x14ac:dyDescent="0.2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 x14ac:dyDescent="0.2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 x14ac:dyDescent="0.2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 x14ac:dyDescent="0.2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 x14ac:dyDescent="0.2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 x14ac:dyDescent="0.2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 x14ac:dyDescent="0.2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 x14ac:dyDescent="0.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 x14ac:dyDescent="0.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 x14ac:dyDescent="0.2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 x14ac:dyDescent="0.2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 x14ac:dyDescent="0.2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 x14ac:dyDescent="0.2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 x14ac:dyDescent="0.2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 x14ac:dyDescent="0.2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 x14ac:dyDescent="0.2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 x14ac:dyDescent="0.2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 x14ac:dyDescent="0.2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 x14ac:dyDescent="0.2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 x14ac:dyDescent="0.2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 x14ac:dyDescent="0.2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 x14ac:dyDescent="0.2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 x14ac:dyDescent="0.2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 x14ac:dyDescent="0.2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 x14ac:dyDescent="0.2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 x14ac:dyDescent="0.2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 x14ac:dyDescent="0.2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 x14ac:dyDescent="0.2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 x14ac:dyDescent="0.2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 x14ac:dyDescent="0.2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 x14ac:dyDescent="0.2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 x14ac:dyDescent="0.2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 x14ac:dyDescent="0.2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 x14ac:dyDescent="0.2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 x14ac:dyDescent="0.2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 x14ac:dyDescent="0.2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 x14ac:dyDescent="0.2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 x14ac:dyDescent="0.2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 x14ac:dyDescent="0.2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 x14ac:dyDescent="0.2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 x14ac:dyDescent="0.2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 x14ac:dyDescent="0.2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 x14ac:dyDescent="0.2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 x14ac:dyDescent="0.2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 x14ac:dyDescent="0.2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 x14ac:dyDescent="0.2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 x14ac:dyDescent="0.2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 x14ac:dyDescent="0.2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 x14ac:dyDescent="0.2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 x14ac:dyDescent="0.2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 x14ac:dyDescent="0.2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 x14ac:dyDescent="0.2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 x14ac:dyDescent="0.2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 x14ac:dyDescent="0.2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 x14ac:dyDescent="0.2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 x14ac:dyDescent="0.2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 x14ac:dyDescent="0.2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 x14ac:dyDescent="0.2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 x14ac:dyDescent="0.2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 x14ac:dyDescent="0.2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 x14ac:dyDescent="0.2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 x14ac:dyDescent="0.2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 x14ac:dyDescent="0.2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 x14ac:dyDescent="0.2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 x14ac:dyDescent="0.2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 x14ac:dyDescent="0.2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 x14ac:dyDescent="0.2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 x14ac:dyDescent="0.2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 x14ac:dyDescent="0.2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 x14ac:dyDescent="0.2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 x14ac:dyDescent="0.2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 x14ac:dyDescent="0.2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 x14ac:dyDescent="0.2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 x14ac:dyDescent="0.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52"/>
  <sheetViews>
    <sheetView showZeros="0" tabSelected="1" topLeftCell="A22" zoomScaleSheetLayoutView="120" workbookViewId="0">
      <selection activeCell="E17" sqref="E17:K17"/>
    </sheetView>
  </sheetViews>
  <sheetFormatPr defaultRowHeight="12.75" x14ac:dyDescent="0.2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 x14ac:dyDescent="0.2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 x14ac:dyDescent="0.2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 x14ac:dyDescent="0.2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 x14ac:dyDescent="0.2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 x14ac:dyDescent="0.2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 x14ac:dyDescent="0.2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 x14ac:dyDescent="0.2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 x14ac:dyDescent="0.25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 x14ac:dyDescent="0.2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 x14ac:dyDescent="0.2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 x14ac:dyDescent="0.2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 x14ac:dyDescent="0.2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 x14ac:dyDescent="0.2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 x14ac:dyDescent="0.2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 x14ac:dyDescent="0.2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 x14ac:dyDescent="0.2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 x14ac:dyDescent="0.2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 x14ac:dyDescent="0.2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 x14ac:dyDescent="0.2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 x14ac:dyDescent="0.2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 x14ac:dyDescent="0.2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 x14ac:dyDescent="0.2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 x14ac:dyDescent="0.2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 x14ac:dyDescent="0.25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 x14ac:dyDescent="0.2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 x14ac:dyDescent="0.2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 x14ac:dyDescent="0.2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 x14ac:dyDescent="0.2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36600</v>
      </c>
      <c r="J30" s="93">
        <f>SUM(J31+J41+J62+J83+J91+J107+J130+J146+J155)</f>
        <v>36600</v>
      </c>
      <c r="K30" s="94">
        <f>SUM(K31+K41+K62+K83+K91+K107+K130+K146+K155)</f>
        <v>35527.869999999995</v>
      </c>
      <c r="L30" s="93">
        <f>SUM(L31+L41+L62+L83+L91+L107+L130+L146+L155)</f>
        <v>35527.869999999995</v>
      </c>
      <c r="M30" s="95"/>
      <c r="N30" s="95"/>
      <c r="O30" s="95"/>
      <c r="P30" s="95"/>
      <c r="Q30" s="95"/>
    </row>
    <row r="31" spans="1:17" ht="24.75" customHeight="1" x14ac:dyDescent="0.2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25500</v>
      </c>
      <c r="J31" s="93">
        <f>SUM(J32+J37)</f>
        <v>25500</v>
      </c>
      <c r="K31" s="102">
        <f>SUM(K32+K37)</f>
        <v>25360.649999999998</v>
      </c>
      <c r="L31" s="103">
        <f>SUM(L32+L37)</f>
        <v>25360.649999999998</v>
      </c>
    </row>
    <row r="32" spans="1:17" ht="14.25" customHeight="1" x14ac:dyDescent="0.2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19500</v>
      </c>
      <c r="J32" s="109">
        <f t="shared" si="0"/>
        <v>19500</v>
      </c>
      <c r="K32" s="110">
        <f t="shared" si="0"/>
        <v>19441.599999999999</v>
      </c>
      <c r="L32" s="109">
        <f t="shared" si="0"/>
        <v>19441.599999999999</v>
      </c>
    </row>
    <row r="33" spans="1:12" ht="13.5" customHeight="1" x14ac:dyDescent="0.2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19500</v>
      </c>
      <c r="J33" s="109">
        <f t="shared" si="0"/>
        <v>19500</v>
      </c>
      <c r="K33" s="110">
        <f t="shared" si="0"/>
        <v>19441.599999999999</v>
      </c>
      <c r="L33" s="109">
        <f t="shared" si="0"/>
        <v>19441.599999999999</v>
      </c>
    </row>
    <row r="34" spans="1:12" x14ac:dyDescent="0.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19500</v>
      </c>
      <c r="J34" s="109">
        <f>SUM(J35:J36)</f>
        <v>19500</v>
      </c>
      <c r="K34" s="110">
        <f>SUM(K35:K36)</f>
        <v>19441.599999999999</v>
      </c>
      <c r="L34" s="109">
        <f>SUM(L35:L36)</f>
        <v>19441.599999999999</v>
      </c>
    </row>
    <row r="35" spans="1:12" ht="14.25" customHeight="1" x14ac:dyDescent="0.2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19500</v>
      </c>
      <c r="J35" s="113">
        <v>19500</v>
      </c>
      <c r="K35" s="113">
        <v>19441.599999999999</v>
      </c>
      <c r="L35" s="113">
        <v>19441.599999999999</v>
      </c>
    </row>
    <row r="36" spans="1:12" ht="12.75" hidden="1" customHeight="1" x14ac:dyDescent="0.2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 x14ac:dyDescent="0.2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6000</v>
      </c>
      <c r="J37" s="109">
        <f t="shared" si="1"/>
        <v>6000</v>
      </c>
      <c r="K37" s="110">
        <f t="shared" si="1"/>
        <v>5919.05</v>
      </c>
      <c r="L37" s="109">
        <f t="shared" si="1"/>
        <v>5919.05</v>
      </c>
    </row>
    <row r="38" spans="1:12" x14ac:dyDescent="0.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6000</v>
      </c>
      <c r="J38" s="109">
        <f t="shared" si="1"/>
        <v>6000</v>
      </c>
      <c r="K38" s="109">
        <f t="shared" si="1"/>
        <v>5919.05</v>
      </c>
      <c r="L38" s="109">
        <f t="shared" si="1"/>
        <v>5919.05</v>
      </c>
    </row>
    <row r="39" spans="1:12" ht="13.5" customHeight="1" x14ac:dyDescent="0.2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6000</v>
      </c>
      <c r="J39" s="109">
        <f t="shared" si="1"/>
        <v>6000</v>
      </c>
      <c r="K39" s="109">
        <f t="shared" si="1"/>
        <v>5919.05</v>
      </c>
      <c r="L39" s="109">
        <f t="shared" si="1"/>
        <v>5919.05</v>
      </c>
    </row>
    <row r="40" spans="1:12" ht="14.25" customHeight="1" x14ac:dyDescent="0.2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6000</v>
      </c>
      <c r="J40" s="113">
        <v>6000</v>
      </c>
      <c r="K40" s="113">
        <v>5919.05</v>
      </c>
      <c r="L40" s="113">
        <v>5919.05</v>
      </c>
    </row>
    <row r="41" spans="1:12" ht="12.75" customHeight="1" x14ac:dyDescent="0.2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11100</v>
      </c>
      <c r="J41" s="118">
        <f t="shared" si="2"/>
        <v>11100</v>
      </c>
      <c r="K41" s="117">
        <f t="shared" si="2"/>
        <v>10167.220000000001</v>
      </c>
      <c r="L41" s="117">
        <f t="shared" si="2"/>
        <v>10167.220000000001</v>
      </c>
    </row>
    <row r="42" spans="1:12" ht="12.75" customHeight="1" x14ac:dyDescent="0.2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11100</v>
      </c>
      <c r="J42" s="110">
        <f t="shared" si="2"/>
        <v>11100</v>
      </c>
      <c r="K42" s="109">
        <f t="shared" si="2"/>
        <v>10167.220000000001</v>
      </c>
      <c r="L42" s="110">
        <f t="shared" si="2"/>
        <v>10167.220000000001</v>
      </c>
    </row>
    <row r="43" spans="1:12" x14ac:dyDescent="0.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11100</v>
      </c>
      <c r="J43" s="110">
        <f t="shared" si="2"/>
        <v>11100</v>
      </c>
      <c r="K43" s="119">
        <f t="shared" si="2"/>
        <v>10167.220000000001</v>
      </c>
      <c r="L43" s="119">
        <f t="shared" si="2"/>
        <v>10167.220000000001</v>
      </c>
    </row>
    <row r="44" spans="1:12" ht="15" customHeight="1" x14ac:dyDescent="0.2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11100</v>
      </c>
      <c r="J44" s="127">
        <f>SUM(J45:J61)-J53</f>
        <v>11100</v>
      </c>
      <c r="K44" s="127">
        <f>SUM(K45:K61)-K53</f>
        <v>10167.220000000001</v>
      </c>
      <c r="L44" s="128">
        <f>SUM(L45:L61)-L53</f>
        <v>10167.220000000001</v>
      </c>
    </row>
    <row r="45" spans="1:12" hidden="1" x14ac:dyDescent="0.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 x14ac:dyDescent="0.2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 x14ac:dyDescent="0.2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87.19</v>
      </c>
      <c r="L47" s="113">
        <v>87.19</v>
      </c>
    </row>
    <row r="48" spans="1:12" ht="18" customHeight="1" x14ac:dyDescent="0.2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3600</v>
      </c>
      <c r="J48" s="113">
        <v>3600</v>
      </c>
      <c r="K48" s="113">
        <v>3130.39</v>
      </c>
      <c r="L48" s="113">
        <v>3130.39</v>
      </c>
    </row>
    <row r="49" spans="1:12" ht="18" hidden="1" customHeight="1" x14ac:dyDescent="0.2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 x14ac:dyDescent="0.2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100</v>
      </c>
      <c r="J50" s="113">
        <v>100</v>
      </c>
      <c r="K50" s="113">
        <v>57.8</v>
      </c>
      <c r="L50" s="113">
        <v>57.8</v>
      </c>
    </row>
    <row r="51" spans="1:12" x14ac:dyDescent="0.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3800</v>
      </c>
      <c r="J51" s="113">
        <v>3800</v>
      </c>
      <c r="K51" s="113">
        <v>3716.37</v>
      </c>
      <c r="L51" s="113">
        <v>3716.37</v>
      </c>
    </row>
    <row r="52" spans="1:12" ht="42" hidden="1" customHeight="1" x14ac:dyDescent="0.2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 x14ac:dyDescent="0.2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 x14ac:dyDescent="0.2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 x14ac:dyDescent="0.2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 x14ac:dyDescent="0.2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x14ac:dyDescent="0.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500</v>
      </c>
      <c r="J57" s="113">
        <v>500</v>
      </c>
      <c r="K57" s="113">
        <v>500</v>
      </c>
      <c r="L57" s="113">
        <v>500</v>
      </c>
    </row>
    <row r="58" spans="1:12" ht="27.75" hidden="1" customHeight="1" x14ac:dyDescent="0.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 x14ac:dyDescent="0.2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 x14ac:dyDescent="0.2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2400</v>
      </c>
      <c r="J60" s="113">
        <v>2400</v>
      </c>
      <c r="K60" s="113">
        <v>2285.02</v>
      </c>
      <c r="L60" s="113">
        <v>2285.02</v>
      </c>
    </row>
    <row r="61" spans="1:12" ht="15" customHeight="1" x14ac:dyDescent="0.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600</v>
      </c>
      <c r="J61" s="113">
        <v>600</v>
      </c>
      <c r="K61" s="113">
        <v>390.45</v>
      </c>
      <c r="L61" s="113">
        <v>390.45</v>
      </c>
    </row>
    <row r="62" spans="1:12" ht="14.25" hidden="1" customHeight="1" x14ac:dyDescent="0.2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 x14ac:dyDescent="0.2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 x14ac:dyDescent="0.2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 x14ac:dyDescent="0.2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 x14ac:dyDescent="0.2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 x14ac:dyDescent="0.2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 x14ac:dyDescent="0.2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 x14ac:dyDescent="0.2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 x14ac:dyDescent="0.2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 x14ac:dyDescent="0.2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 x14ac:dyDescent="0.2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 x14ac:dyDescent="0.2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 x14ac:dyDescent="0.2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 x14ac:dyDescent="0.2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 x14ac:dyDescent="0.2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 x14ac:dyDescent="0.2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 x14ac:dyDescent="0.2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 x14ac:dyDescent="0.2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 x14ac:dyDescent="0.2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 x14ac:dyDescent="0.2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 x14ac:dyDescent="0.2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 x14ac:dyDescent="0.2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 x14ac:dyDescent="0.2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 x14ac:dyDescent="0.2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 x14ac:dyDescent="0.2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 x14ac:dyDescent="0.2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 x14ac:dyDescent="0.2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 x14ac:dyDescent="0.2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 x14ac:dyDescent="0.2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 x14ac:dyDescent="0.2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 x14ac:dyDescent="0.2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 x14ac:dyDescent="0.2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 x14ac:dyDescent="0.2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 x14ac:dyDescent="0.2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 x14ac:dyDescent="0.2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 x14ac:dyDescent="0.2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 x14ac:dyDescent="0.2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 x14ac:dyDescent="0.2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 x14ac:dyDescent="0.2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 x14ac:dyDescent="0.2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 x14ac:dyDescent="0.2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 x14ac:dyDescent="0.2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 x14ac:dyDescent="0.2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 x14ac:dyDescent="0.2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 x14ac:dyDescent="0.2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 x14ac:dyDescent="0.2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 x14ac:dyDescent="0.2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 x14ac:dyDescent="0.2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 x14ac:dyDescent="0.2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 x14ac:dyDescent="0.2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 x14ac:dyDescent="0.2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 x14ac:dyDescent="0.2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 x14ac:dyDescent="0.2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 x14ac:dyDescent="0.2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 x14ac:dyDescent="0.2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 x14ac:dyDescent="0.2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 x14ac:dyDescent="0.2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 x14ac:dyDescent="0.2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 x14ac:dyDescent="0.2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 x14ac:dyDescent="0.2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 x14ac:dyDescent="0.2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 x14ac:dyDescent="0.2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 x14ac:dyDescent="0.2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 x14ac:dyDescent="0.2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 x14ac:dyDescent="0.2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 x14ac:dyDescent="0.2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 x14ac:dyDescent="0.2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 x14ac:dyDescent="0.2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 x14ac:dyDescent="0.2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 x14ac:dyDescent="0.2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 x14ac:dyDescent="0.2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 x14ac:dyDescent="0.2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 x14ac:dyDescent="0.2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 x14ac:dyDescent="0.2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 x14ac:dyDescent="0.2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 x14ac:dyDescent="0.2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 x14ac:dyDescent="0.2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 x14ac:dyDescent="0.2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 x14ac:dyDescent="0.2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 x14ac:dyDescent="0.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 x14ac:dyDescent="0.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 x14ac:dyDescent="0.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 x14ac:dyDescent="0.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 x14ac:dyDescent="0.2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 x14ac:dyDescent="0.2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 x14ac:dyDescent="0.2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 x14ac:dyDescent="0.2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 x14ac:dyDescent="0.2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 x14ac:dyDescent="0.2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 x14ac:dyDescent="0.2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 x14ac:dyDescent="0.2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 x14ac:dyDescent="0.2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 x14ac:dyDescent="0.2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 x14ac:dyDescent="0.2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 x14ac:dyDescent="0.2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 x14ac:dyDescent="0.2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 x14ac:dyDescent="0.2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 x14ac:dyDescent="0.2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 x14ac:dyDescent="0.2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 x14ac:dyDescent="0.2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 x14ac:dyDescent="0.2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 x14ac:dyDescent="0.2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 x14ac:dyDescent="0.2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 x14ac:dyDescent="0.2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 x14ac:dyDescent="0.2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 x14ac:dyDescent="0.2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 x14ac:dyDescent="0.2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 x14ac:dyDescent="0.2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 x14ac:dyDescent="0.2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 x14ac:dyDescent="0.2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 x14ac:dyDescent="0.2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 x14ac:dyDescent="0.2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 x14ac:dyDescent="0.2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 x14ac:dyDescent="0.2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 x14ac:dyDescent="0.2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 x14ac:dyDescent="0.2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 x14ac:dyDescent="0.2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 x14ac:dyDescent="0.2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 x14ac:dyDescent="0.2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 x14ac:dyDescent="0.2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 x14ac:dyDescent="0.2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 x14ac:dyDescent="0.2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 x14ac:dyDescent="0.2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 x14ac:dyDescent="0.2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 x14ac:dyDescent="0.2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 x14ac:dyDescent="0.2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 x14ac:dyDescent="0.2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 x14ac:dyDescent="0.2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 x14ac:dyDescent="0.2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 x14ac:dyDescent="0.2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 x14ac:dyDescent="0.2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 x14ac:dyDescent="0.2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 x14ac:dyDescent="0.2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 x14ac:dyDescent="0.2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 x14ac:dyDescent="0.2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 x14ac:dyDescent="0.2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 x14ac:dyDescent="0.2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 x14ac:dyDescent="0.2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 x14ac:dyDescent="0.2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 x14ac:dyDescent="0.2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 x14ac:dyDescent="0.2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 x14ac:dyDescent="0.2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 x14ac:dyDescent="0.2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 x14ac:dyDescent="0.2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 x14ac:dyDescent="0.2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 x14ac:dyDescent="0.2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 x14ac:dyDescent="0.2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 x14ac:dyDescent="0.2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 x14ac:dyDescent="0.2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 x14ac:dyDescent="0.2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 x14ac:dyDescent="0.2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 x14ac:dyDescent="0.2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 x14ac:dyDescent="0.2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 x14ac:dyDescent="0.2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 x14ac:dyDescent="0.2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 x14ac:dyDescent="0.2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 x14ac:dyDescent="0.2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 x14ac:dyDescent="0.2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 x14ac:dyDescent="0.2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 x14ac:dyDescent="0.2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 x14ac:dyDescent="0.2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 x14ac:dyDescent="0.2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 x14ac:dyDescent="0.2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 x14ac:dyDescent="0.2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 x14ac:dyDescent="0.2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 x14ac:dyDescent="0.2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 x14ac:dyDescent="0.2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 x14ac:dyDescent="0.2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 x14ac:dyDescent="0.2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 x14ac:dyDescent="0.2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 x14ac:dyDescent="0.2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 x14ac:dyDescent="0.2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 x14ac:dyDescent="0.2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 x14ac:dyDescent="0.2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 x14ac:dyDescent="0.2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 x14ac:dyDescent="0.2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 x14ac:dyDescent="0.2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 x14ac:dyDescent="0.2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 x14ac:dyDescent="0.2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 x14ac:dyDescent="0.2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 x14ac:dyDescent="0.2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 x14ac:dyDescent="0.2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 x14ac:dyDescent="0.2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 x14ac:dyDescent="0.2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 x14ac:dyDescent="0.2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 x14ac:dyDescent="0.2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 x14ac:dyDescent="0.2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 x14ac:dyDescent="0.2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 x14ac:dyDescent="0.2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 x14ac:dyDescent="0.2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 x14ac:dyDescent="0.2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 x14ac:dyDescent="0.2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 x14ac:dyDescent="0.2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 x14ac:dyDescent="0.2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 x14ac:dyDescent="0.2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 x14ac:dyDescent="0.2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 x14ac:dyDescent="0.2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 x14ac:dyDescent="0.2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 x14ac:dyDescent="0.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 x14ac:dyDescent="0.2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 x14ac:dyDescent="0.2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 x14ac:dyDescent="0.2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 x14ac:dyDescent="0.2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 x14ac:dyDescent="0.2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 x14ac:dyDescent="0.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 x14ac:dyDescent="0.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 x14ac:dyDescent="0.2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 x14ac:dyDescent="0.2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 x14ac:dyDescent="0.2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 x14ac:dyDescent="0.2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 x14ac:dyDescent="0.2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 x14ac:dyDescent="0.2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 x14ac:dyDescent="0.2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 x14ac:dyDescent="0.2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 x14ac:dyDescent="0.2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 x14ac:dyDescent="0.2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 x14ac:dyDescent="0.2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 x14ac:dyDescent="0.2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 x14ac:dyDescent="0.2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 x14ac:dyDescent="0.2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 x14ac:dyDescent="0.2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 x14ac:dyDescent="0.2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 x14ac:dyDescent="0.2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 x14ac:dyDescent="0.2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 x14ac:dyDescent="0.2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 x14ac:dyDescent="0.2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 x14ac:dyDescent="0.2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 x14ac:dyDescent="0.2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 x14ac:dyDescent="0.2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 x14ac:dyDescent="0.2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 x14ac:dyDescent="0.2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 x14ac:dyDescent="0.2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 x14ac:dyDescent="0.2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 x14ac:dyDescent="0.2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 x14ac:dyDescent="0.2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 x14ac:dyDescent="0.2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 x14ac:dyDescent="0.2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 x14ac:dyDescent="0.2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 x14ac:dyDescent="0.2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 x14ac:dyDescent="0.2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 x14ac:dyDescent="0.2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 x14ac:dyDescent="0.2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 x14ac:dyDescent="0.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 x14ac:dyDescent="0.2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 x14ac:dyDescent="0.2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 x14ac:dyDescent="0.2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 x14ac:dyDescent="0.2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 x14ac:dyDescent="0.2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 x14ac:dyDescent="0.2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 x14ac:dyDescent="0.2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 x14ac:dyDescent="0.2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 x14ac:dyDescent="0.2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 x14ac:dyDescent="0.2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 x14ac:dyDescent="0.2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 x14ac:dyDescent="0.2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 x14ac:dyDescent="0.2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 x14ac:dyDescent="0.2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 x14ac:dyDescent="0.2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 x14ac:dyDescent="0.2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 x14ac:dyDescent="0.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 x14ac:dyDescent="0.2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 x14ac:dyDescent="0.2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 x14ac:dyDescent="0.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 x14ac:dyDescent="0.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 x14ac:dyDescent="0.2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 x14ac:dyDescent="0.2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 x14ac:dyDescent="0.2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 x14ac:dyDescent="0.2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 x14ac:dyDescent="0.2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 x14ac:dyDescent="0.2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 x14ac:dyDescent="0.2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 x14ac:dyDescent="0.2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 x14ac:dyDescent="0.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 x14ac:dyDescent="0.2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 x14ac:dyDescent="0.2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 x14ac:dyDescent="0.2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 x14ac:dyDescent="0.2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 x14ac:dyDescent="0.2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 x14ac:dyDescent="0.2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 x14ac:dyDescent="0.2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 x14ac:dyDescent="0.2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 x14ac:dyDescent="0.2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 x14ac:dyDescent="0.2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36600</v>
      </c>
      <c r="J344" s="226">
        <f>SUM(J30+J172)</f>
        <v>36600</v>
      </c>
      <c r="K344" s="226">
        <f>SUM(K30+K172)</f>
        <v>35527.869999999995</v>
      </c>
      <c r="L344" s="227">
        <f>SUM(L30+L172)</f>
        <v>35527.869999999995</v>
      </c>
    </row>
    <row r="345" spans="1:12" x14ac:dyDescent="0.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x14ac:dyDescent="0.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x14ac:dyDescent="0.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 x14ac:dyDescent="0.2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 x14ac:dyDescent="0.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 x14ac:dyDescent="0.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 x14ac:dyDescent="0.2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 x14ac:dyDescent="0.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scale="86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2018-01-15T06:11:06Z</cp:lastPrinted>
  <dcterms:created xsi:type="dcterms:W3CDTF">2015-02-02T19:24:02Z</dcterms:created>
  <dcterms:modified xsi:type="dcterms:W3CDTF">2018-01-15T06:11:09Z</dcterms:modified>
</cp:coreProperties>
</file>