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\\10.254.0.253\Norminiai teises aktai\Mero potvarkiai\Veiklos klausimais\2024\Norminiai teisės aktai\"/>
    </mc:Choice>
  </mc:AlternateContent>
  <xr:revisionPtr revIDLastSave="0" documentId="13_ncr:1_{61EF0D67-DCCF-49BE-8B4F-501754D1B7B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apas1" sheetId="1" r:id="rId1"/>
  </sheets>
  <calcPr calcId="181029"/>
</workbook>
</file>

<file path=xl/calcChain.xml><?xml version="1.0" encoding="utf-8"?>
<calcChain xmlns="http://schemas.openxmlformats.org/spreadsheetml/2006/main">
  <c r="I63" i="1" l="1"/>
  <c r="I35" i="1" l="1"/>
  <c r="I61" i="1" l="1"/>
  <c r="I62" i="1"/>
  <c r="I60" i="1"/>
  <c r="I59" i="1"/>
  <c r="I58" i="1"/>
  <c r="I57" i="1"/>
  <c r="I55" i="1"/>
  <c r="I56" i="1"/>
  <c r="I54" i="1"/>
  <c r="I53" i="1"/>
  <c r="I50" i="1"/>
  <c r="I51" i="1"/>
  <c r="I52" i="1"/>
  <c r="I48" i="1"/>
  <c r="I49" i="1"/>
  <c r="I46" i="1"/>
  <c r="I45" i="1"/>
  <c r="I44" i="1"/>
  <c r="I42" i="1"/>
  <c r="I43" i="1"/>
  <c r="I39" i="1"/>
  <c r="I40" i="1"/>
  <c r="I41" i="1"/>
  <c r="I38" i="1"/>
  <c r="I37" i="1"/>
  <c r="I36" i="1"/>
  <c r="I34" i="1"/>
  <c r="I33" i="1"/>
  <c r="I30" i="1"/>
  <c r="I31" i="1"/>
  <c r="I32" i="1"/>
  <c r="I26" i="1"/>
  <c r="I27" i="1"/>
  <c r="I28" i="1"/>
  <c r="I29" i="1"/>
  <c r="I21" i="1"/>
  <c r="I22" i="1"/>
  <c r="I23" i="1"/>
  <c r="I24" i="1"/>
  <c r="I25" i="1"/>
  <c r="I19" i="1"/>
  <c r="I20" i="1"/>
  <c r="I18" i="1"/>
  <c r="I15" i="1"/>
  <c r="I16" i="1"/>
  <c r="I17" i="1"/>
  <c r="I14" i="1"/>
  <c r="I9" i="1"/>
  <c r="I8" i="1"/>
  <c r="I7" i="1"/>
  <c r="I6" i="1"/>
  <c r="H64" i="1"/>
  <c r="I64" i="1" l="1"/>
</calcChain>
</file>

<file path=xl/sharedStrings.xml><?xml version="1.0" encoding="utf-8"?>
<sst xmlns="http://schemas.openxmlformats.org/spreadsheetml/2006/main" count="441" uniqueCount="224">
  <si>
    <t>Eil. Nr.</t>
  </si>
  <si>
    <t>Gatvė</t>
  </si>
  <si>
    <t>Statinio, patalpos, inžinerinio įrenginio ar kito objekto pavadinimas</t>
  </si>
  <si>
    <t>Statinio, patalpos, inžinerinio įrenginio ar kito objekto valdytojas</t>
  </si>
  <si>
    <t xml:space="preserve">Priedan-gos plotas, </t>
  </si>
  <si>
    <t>kv. m</t>
  </si>
  <si>
    <t xml:space="preserve">Lietuvos koordinačių sistemos koordinatė </t>
  </si>
  <si>
    <t>koordinatė X</t>
  </si>
  <si>
    <t>Pasvalio m.</t>
  </si>
  <si>
    <t>Pasvalys</t>
  </si>
  <si>
    <t>Vytauto Didžiojo a.</t>
  </si>
  <si>
    <t> Pasvalio rajono savivaldybė</t>
  </si>
  <si>
    <t> Ne</t>
  </si>
  <si>
    <r>
      <t>2.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 </t>
    </r>
  </si>
  <si>
    <t xml:space="preserve">Sodų g. </t>
  </si>
  <si>
    <t>Pasvalio lopšelis –darželis ,,Žilvitis“</t>
  </si>
  <si>
    <t>Pasvalio rajono savivaldybė</t>
  </si>
  <si>
    <t>Ne</t>
  </si>
  <si>
    <r>
      <t>3.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 </t>
    </r>
  </si>
  <si>
    <t>Gėlių g.</t>
  </si>
  <si>
    <t>Pasvalio lopšelis-darželis ,,Eglutė“</t>
  </si>
  <si>
    <r>
      <t>4.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 </t>
    </r>
  </si>
  <si>
    <t xml:space="preserve">Vilties g. </t>
  </si>
  <si>
    <t>Pasvalio lopšelis-darželis ,,Liepaitė“</t>
  </si>
  <si>
    <r>
      <t>5.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 </t>
    </r>
  </si>
  <si>
    <t>VšĮ ,,Pasvalio ligoninė“ A korpusas</t>
  </si>
  <si>
    <r>
      <t>6.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 </t>
    </r>
  </si>
  <si>
    <t>VšĮ ,,Pasvalio ligoninė“ B korpusas</t>
  </si>
  <si>
    <r>
      <t>7.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 </t>
    </r>
  </si>
  <si>
    <t>VšĮ ,,Pasvalio ligoninė“ C korpusas</t>
  </si>
  <si>
    <r>
      <t>8.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 </t>
    </r>
  </si>
  <si>
    <r>
      <t>9.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 </t>
    </r>
  </si>
  <si>
    <t>Pasvalio M. Katiliškio biblioteka</t>
  </si>
  <si>
    <r>
      <t>10.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</si>
  <si>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Avižonio g.</t>
  </si>
  <si>
    <t>Pasvalio krašto muziejus</t>
  </si>
  <si>
    <r>
      <t>11.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</si>
  <si>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Joniškėlio g.</t>
  </si>
  <si>
    <t>Pasvalio socialinių paslaugų centras</t>
  </si>
  <si>
    <t>Taip</t>
  </si>
  <si>
    <r>
      <t>12.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</si>
  <si>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P. Vileišio g</t>
  </si>
  <si>
    <t>Pasvalio P. Vileišio gimnazija</t>
  </si>
  <si>
    <r>
      <t>13.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</si>
  <si>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Pasvalio ,,Riešuto“ mokykla</t>
  </si>
  <si>
    <r>
      <t>14.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</si>
  <si>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Vilniaus g.</t>
  </si>
  <si>
    <t>Pasvalio Svalios progimnazija</t>
  </si>
  <si>
    <r>
      <t>15.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</si>
  <si>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Kalno g</t>
  </si>
  <si>
    <t>Pasvalio Lėvens pagrindinė mokykla</t>
  </si>
  <si>
    <r>
      <t>16.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</si>
  <si>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r>
      <t>17.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</si>
  <si>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Pasvalio kultūros centras</t>
  </si>
  <si>
    <r>
      <t>18.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</si>
  <si>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Pasvalio Šv. Jono Krikštytojo parapija</t>
  </si>
  <si>
    <r>
      <t>19.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</si>
  <si>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Pasvalio apyl.</t>
  </si>
  <si>
    <t>Ustukių k.</t>
  </si>
  <si>
    <t xml:space="preserve">Parko g. </t>
  </si>
  <si>
    <t>Pasvalio kultūros centro Ustukių skyrius</t>
  </si>
  <si>
    <r>
      <t>20.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</si>
  <si>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Diliauskų k.</t>
  </si>
  <si>
    <t>Atžalyno g.</t>
  </si>
  <si>
    <t>Atžalyno bendruomenės namai</t>
  </si>
  <si>
    <r>
      <t>21.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</si>
  <si>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Daujėnų</t>
  </si>
  <si>
    <t>Girsūdų k.</t>
  </si>
  <si>
    <t>Pasvalio g.</t>
  </si>
  <si>
    <r>
      <t>22.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</si>
  <si>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Daujėnų mstl.</t>
  </si>
  <si>
    <t>Ugniagesių g.</t>
  </si>
  <si>
    <t>Pasvalio Lėvens pagrindinės mokyklos Daujėnų skyrius (darželis)</t>
  </si>
  <si>
    <r>
      <t>23.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</si>
  <si>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Klevų</t>
  </si>
  <si>
    <t>Pasvalio kultūros centro Daujėnų skyrius</t>
  </si>
  <si>
    <r>
      <t>24.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</si>
  <si>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Joniškėlio m.</t>
  </si>
  <si>
    <t>Vytauto g.</t>
  </si>
  <si>
    <t xml:space="preserve">Joniškėlio  G. Petkevičaitės-Bitės gimnazija </t>
  </si>
  <si>
    <r>
      <t>25.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</si>
  <si>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Maironio g.</t>
  </si>
  <si>
    <t>Joniškėlio  G. Petkevičaitės-Bitės gimnazijos  Joniškėlio skyrius (darželis)</t>
  </si>
  <si>
    <r>
      <t>26.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</si>
  <si>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Pasvalio kultūros centro Joniškėlio skyrius</t>
  </si>
  <si>
    <r>
      <t>27.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</si>
  <si>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Joniškėlio Švč. Trejybės parapijos namai</t>
  </si>
  <si>
    <t>Joniškėlio Švč. Trejybės parapija</t>
  </si>
  <si>
    <r>
      <t>28.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</si>
  <si>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Joniškėlio k.</t>
  </si>
  <si>
    <t>Karpių g.</t>
  </si>
  <si>
    <t>Lietuvos agrarinių ir miškų mokslo centro Joniškėlio bandymų stotis</t>
  </si>
  <si>
    <t>Švietimo ir sporto ministerija</t>
  </si>
  <si>
    <r>
      <t>29.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</si>
  <si>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Narteikių k.</t>
  </si>
  <si>
    <t xml:space="preserve">Darželio g. </t>
  </si>
  <si>
    <t>Joniškėlio  G. Petkevičaitės-Bitės gimnazijos  Narteikių skyrius</t>
  </si>
  <si>
    <r>
      <t>30.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</si>
  <si>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 xml:space="preserve">Mokyklos g. </t>
  </si>
  <si>
    <t>Panevėžio mokymo centro Joniškėlio mokymo skyriaus sporto salė</t>
  </si>
  <si>
    <r>
      <t>31.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</si>
  <si>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Panevėžio mokymo centro Joniškėlio mokymo skyrius</t>
  </si>
  <si>
    <r>
      <t>32.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</si>
  <si>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Švobiškio k</t>
  </si>
  <si>
    <t xml:space="preserve">Kalno g. </t>
  </si>
  <si>
    <t>Pasvalio kultūros centro Švobiškio skyrius</t>
  </si>
  <si>
    <r>
      <t>33.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</si>
  <si>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Norgėlų k.</t>
  </si>
  <si>
    <t xml:space="preserve">Ryto g. </t>
  </si>
  <si>
    <t>Pasvalio kultūros centro Norgėlų skyrius</t>
  </si>
  <si>
    <r>
      <t>34.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</si>
  <si>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Nakiškių k.</t>
  </si>
  <si>
    <t>Liepų g.</t>
  </si>
  <si>
    <t>Joniškėlio  G. Petkevičaitės-Bitės gimnazijos  Nakiškių  daugiafunkcinis centras</t>
  </si>
  <si>
    <r>
      <t>35.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</si>
  <si>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 xml:space="preserve">Krinčino </t>
  </si>
  <si>
    <t>Krinčinas</t>
  </si>
  <si>
    <t>Pasvalio Svalios progimnazijos Krinčino skyrius</t>
  </si>
  <si>
    <r>
      <t>36.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</si>
  <si>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Krinčino</t>
  </si>
  <si>
    <t>Pajiešme-nių k.</t>
  </si>
  <si>
    <t>Sodo g.</t>
  </si>
  <si>
    <t>Pasvalio Svalios progimnazijos Pajiešmenių skyrius</t>
  </si>
  <si>
    <r>
      <t>37.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</si>
  <si>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Kraštų k.</t>
  </si>
  <si>
    <t>Gamyklos  g.</t>
  </si>
  <si>
    <t>22A</t>
  </si>
  <si>
    <t>Bendruomenės namai</t>
  </si>
  <si>
    <r>
      <t>38.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</si>
  <si>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Namišių</t>
  </si>
  <si>
    <t>Kiemėnų k.</t>
  </si>
  <si>
    <t>Parko g.</t>
  </si>
  <si>
    <r>
      <t>39.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</si>
  <si>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Pumpėnų mstl.</t>
  </si>
  <si>
    <t>Panevėžio g.</t>
  </si>
  <si>
    <t>Pumpėnų gimnazija</t>
  </si>
  <si>
    <r>
      <t>40.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</si>
  <si>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Ąžuolyno a.</t>
  </si>
  <si>
    <t>Pumpėnų Švč. M. Marijos Škaplierinės vienuolynas</t>
  </si>
  <si>
    <t>Pumpėnų Švč. M. Marijos Škaplierinės parapija</t>
  </si>
  <si>
    <r>
      <t>41.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</si>
  <si>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r>
      <t>42.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</si>
  <si>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Kriklinių k.</t>
  </si>
  <si>
    <t>Ežero g.</t>
  </si>
  <si>
    <t>Kriklinių bendruomenės namai</t>
  </si>
  <si>
    <r>
      <t>43.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</si>
  <si>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Kalno k.</t>
  </si>
  <si>
    <t>Jurgėnų bendruomenės namai</t>
  </si>
  <si>
    <r>
      <t>44.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</si>
  <si>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Rinkūnų k.</t>
  </si>
  <si>
    <t>Ąžuolų g.</t>
  </si>
  <si>
    <t>Pasvalio kultūros centro Rinkūnų skyrius</t>
  </si>
  <si>
    <r>
      <t>45.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</si>
  <si>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Pušaloto</t>
  </si>
  <si>
    <t>Pušaloto mstl.</t>
  </si>
  <si>
    <t>16 A</t>
  </si>
  <si>
    <t>Pušaloto seniūnijos administracinis pastatas</t>
  </si>
  <si>
    <r>
      <t>46.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</si>
  <si>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Mkoliškio k.</t>
  </si>
  <si>
    <t>Taikos g.</t>
  </si>
  <si>
    <t xml:space="preserve">Pumpėnų gimnazijos Mikoliškio skyrius </t>
  </si>
  <si>
    <r>
      <t>47.</t>
    </r>
    <r>
      <rPr>
        <sz val="7"/>
        <color theme="1"/>
        <rFont val="Times New Roman"/>
        <family val="1"/>
        <charset val="186"/>
      </rPr>
      <t xml:space="preserve">  </t>
    </r>
    <r>
      <rPr>
        <sz val="12"/>
        <color theme="1"/>
        <rFont val="Times New Roman"/>
        <family val="1"/>
        <charset val="186"/>
      </rPr>
      <t> </t>
    </r>
  </si>
  <si>
    <t>Mikoliškio k.</t>
  </si>
  <si>
    <t>Pasvalio kultūros centro Mikoliškio skyrius</t>
  </si>
  <si>
    <t>Saločių</t>
  </si>
  <si>
    <t xml:space="preserve">Saločių mstl. </t>
  </si>
  <si>
    <t>Vytauto</t>
  </si>
  <si>
    <t>Vileišių g.</t>
  </si>
  <si>
    <t>Vaškų</t>
  </si>
  <si>
    <t>Vaškų mstl.</t>
  </si>
  <si>
    <t>Vaškų ambulatorija</t>
  </si>
  <si>
    <t xml:space="preserve">Grūžių k. </t>
  </si>
  <si>
    <t>Kalno  g.</t>
  </si>
  <si>
    <t>Buvusi Grūžių mokykla</t>
  </si>
  <si>
    <t>Grūžių k.</t>
  </si>
  <si>
    <t>Kalno g.</t>
  </si>
  <si>
    <t>Pasvalio rajono  paramos šeimai centras</t>
  </si>
  <si>
    <t>Nairių k.</t>
  </si>
  <si>
    <t>Tetirvinų k.</t>
  </si>
  <si>
    <t>Sodžiaus g.</t>
  </si>
  <si>
    <t>Geležinkečliečių g.</t>
  </si>
  <si>
    <t>Pastabos</t>
  </si>
  <si>
    <t>koordinatė Y</t>
  </si>
  <si>
    <t>Metai</t>
  </si>
  <si>
    <t>Nuolatinių savivaldybės gyventojų skaičius, iš viso</t>
  </si>
  <si>
    <t>Savivaldybės gyventojų skaičius, kuriam nustatytas  priedangų poreikis (40 procentų nuo bendro nuolatinių Savivaldybės gyventojų skaičiaus)</t>
  </si>
  <si>
    <t>Namo numeris</t>
  </si>
  <si>
    <t xml:space="preserve">Gyvenamoji vietovė </t>
  </si>
  <si>
    <t>Priedangoje talpina-mų gyventojų skaičius</t>
  </si>
  <si>
    <t>Ar priedan-ga pritaikyta asmenims su negalia?</t>
  </si>
  <si>
    <t>Seniūnija</t>
  </si>
  <si>
    <t xml:space="preserve">          1.</t>
  </si>
  <si>
    <t>Buvusi poliklinika</t>
  </si>
  <si>
    <t>Geležinkeliečių g.</t>
  </si>
  <si>
    <t>VšĮ ,,Pasvalio pirminės asmens sveikatos priežiūros centras“</t>
  </si>
  <si>
    <t>Pasvalio miesto seniūnijos administracinis pastatas</t>
  </si>
  <si>
    <t>Pasvalio Šv. Jono Krikštytojo parapijos bendruomeniniai šeimos namai</t>
  </si>
  <si>
    <t xml:space="preserve">Nepriklausomybės g. </t>
  </si>
  <si>
    <t>Buvusi Girsūdų mokykla</t>
  </si>
  <si>
    <t>G. Petkevičaitės-Bitės</t>
  </si>
  <si>
    <t xml:space="preserve">Joniškėlio apyl. </t>
  </si>
  <si>
    <t>Joniškėlio apyl.</t>
  </si>
  <si>
    <t>Pumpėnų</t>
  </si>
  <si>
    <t>Aukštagojaus g.</t>
  </si>
  <si>
    <t>Žilpamūšio k.</t>
  </si>
  <si>
    <t>Dvaralaukio g.</t>
  </si>
  <si>
    <t xml:space="preserve">Buvęs Kiemėnų darželis-lopšelis </t>
  </si>
  <si>
    <t>Pumpėnų ambulatorija</t>
  </si>
  <si>
    <t>Saločių ambulatorija</t>
  </si>
  <si>
    <t>Pasvalio Lėvens pagrindinės mokyklos Žilpamūšio daugiafunkcinis centras</t>
  </si>
  <si>
    <t xml:space="preserve">Buvęs Nairių darželis-lopšelis </t>
  </si>
  <si>
    <t>Vaškų gimnazijos Tetirvinų skyrius (darželis)</t>
  </si>
  <si>
    <t>PASVALIO RAJONO SAVIVALDYBĖS PRIEDANGŲ SĄRAŠAS</t>
  </si>
  <si>
    <t>Kartu su KAS*</t>
  </si>
  <si>
    <t>Priedangų poreikis</t>
  </si>
  <si>
    <t>Iš viso:</t>
  </si>
  <si>
    <t>48.</t>
  </si>
  <si>
    <t>49.</t>
  </si>
  <si>
    <t>50.</t>
  </si>
  <si>
    <t>51.</t>
  </si>
  <si>
    <t>52.</t>
  </si>
  <si>
    <t>53.</t>
  </si>
  <si>
    <t>54.</t>
  </si>
  <si>
    <t>PATVIRTINTA 
Pasvalio rajono savivaldybės mero 
2024 m. balandžio 29 d. potvarkiu Nr. MV-160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</si>
</sst>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20"/>
      <color theme="1"/>
      <name val="Times New Roman"/>
      <family val="1"/>
      <charset val="186"/>
    </font>
    <font>
      <sz val="12"/>
      <color rgb="FF00B050"/>
      <name val="Times New Roman"/>
      <family val="1"/>
      <charset val="186"/>
    </font>
    <font>
      <b/>
      <sz val="12"/>
      <color theme="1"/>
      <name val="Arial"/>
      <family val="2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8" fillId="0" borderId="0" xfId="0" applyFont="1"/>
    <xf numFmtId="0" fontId="3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indent="5"/>
    </xf>
    <xf numFmtId="0" fontId="3" fillId="0" borderId="8" xfId="0" applyFont="1" applyBorder="1" applyAlignment="1">
      <alignment horizontal="left" vertical="center" indent="5"/>
    </xf>
    <xf numFmtId="0" fontId="2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1" fontId="3" fillId="0" borderId="5" xfId="0" applyNumberFormat="1" applyFont="1" applyBorder="1" applyAlignment="1">
      <alignment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3" fillId="0" borderId="0" xfId="1" applyFont="1" applyAlignment="1">
      <alignment horizontal="left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indent="5"/>
    </xf>
    <xf numFmtId="1" fontId="3" fillId="0" borderId="5" xfId="0" applyNumberFormat="1" applyFont="1" applyBorder="1" applyAlignment="1">
      <alignment horizontal="center" vertical="center" wrapText="1"/>
    </xf>
  </cellXfs>
  <cellStyles count="3">
    <cellStyle name="Įprastas" xfId="0" builtinId="0"/>
    <cellStyle name="Įprastas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workbookViewId="0">
      <selection activeCell="K1" sqref="K1:L1"/>
    </sheetView>
  </sheetViews>
  <sheetFormatPr defaultRowHeight="15" x14ac:dyDescent="0.25"/>
  <cols>
    <col min="1" max="1" width="9.5703125" customWidth="1"/>
    <col min="2" max="2" width="20.42578125" customWidth="1"/>
    <col min="3" max="3" width="15.42578125" customWidth="1"/>
    <col min="4" max="4" width="19.7109375" customWidth="1"/>
    <col min="5" max="5" width="11.85546875" style="1" customWidth="1"/>
    <col min="6" max="6" width="46.5703125" customWidth="1"/>
    <col min="7" max="7" width="16.140625" customWidth="1"/>
    <col min="8" max="8" width="10.140625" style="1" customWidth="1"/>
    <col min="9" max="9" width="12.42578125" style="1" customWidth="1"/>
    <col min="10" max="10" width="9.140625" customWidth="1"/>
    <col min="11" max="11" width="11.5703125" style="1" customWidth="1"/>
    <col min="12" max="12" width="10.42578125" style="1" customWidth="1"/>
    <col min="13" max="13" width="12.85546875" customWidth="1"/>
  </cols>
  <sheetData>
    <row r="1" spans="1:13" ht="78" customHeight="1" x14ac:dyDescent="0.25">
      <c r="B1" s="2"/>
      <c r="K1" s="26" t="s">
        <v>223</v>
      </c>
      <c r="L1" s="26"/>
    </row>
    <row r="2" spans="1:13" ht="71.25" customHeight="1" x14ac:dyDescent="0.25">
      <c r="C2" s="1"/>
      <c r="D2" s="1"/>
      <c r="F2" s="20"/>
      <c r="G2" s="19"/>
      <c r="H2" s="6" t="s">
        <v>212</v>
      </c>
      <c r="I2" s="20"/>
      <c r="J2" s="20"/>
      <c r="M2" s="1"/>
    </row>
    <row r="3" spans="1:13" ht="93.75" customHeight="1" x14ac:dyDescent="0.25">
      <c r="A3" s="30" t="s">
        <v>0</v>
      </c>
      <c r="B3" s="27" t="s">
        <v>190</v>
      </c>
      <c r="C3" s="27" t="s">
        <v>187</v>
      </c>
      <c r="D3" s="27" t="s">
        <v>1</v>
      </c>
      <c r="E3" s="28" t="s">
        <v>186</v>
      </c>
      <c r="F3" s="27" t="s">
        <v>2</v>
      </c>
      <c r="G3" s="27" t="s">
        <v>3</v>
      </c>
      <c r="H3" s="4" t="s">
        <v>4</v>
      </c>
      <c r="I3" s="28" t="s">
        <v>188</v>
      </c>
      <c r="J3" s="27" t="s">
        <v>189</v>
      </c>
      <c r="K3" s="30" t="s">
        <v>6</v>
      </c>
      <c r="L3" s="31"/>
      <c r="M3" s="27" t="s">
        <v>181</v>
      </c>
    </row>
    <row r="4" spans="1:13" ht="31.5" x14ac:dyDescent="0.25">
      <c r="A4" s="30"/>
      <c r="B4" s="27"/>
      <c r="C4" s="27"/>
      <c r="D4" s="27"/>
      <c r="E4" s="28"/>
      <c r="F4" s="27"/>
      <c r="G4" s="27"/>
      <c r="H4" s="4" t="s">
        <v>5</v>
      </c>
      <c r="I4" s="28"/>
      <c r="J4" s="27"/>
      <c r="K4" s="4" t="s">
        <v>7</v>
      </c>
      <c r="L4" s="4" t="s">
        <v>182</v>
      </c>
      <c r="M4" s="27"/>
    </row>
    <row r="5" spans="1:13" ht="15.75" x14ac:dyDescent="0.25">
      <c r="A5" s="10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ht="31.5" x14ac:dyDescent="0.25">
      <c r="A6" s="11" t="s">
        <v>191</v>
      </c>
      <c r="B6" s="3" t="s">
        <v>8</v>
      </c>
      <c r="C6" s="3" t="s">
        <v>9</v>
      </c>
      <c r="D6" s="3" t="s">
        <v>10</v>
      </c>
      <c r="E6" s="4">
        <v>6</v>
      </c>
      <c r="F6" s="3" t="s">
        <v>192</v>
      </c>
      <c r="G6" s="3" t="s">
        <v>11</v>
      </c>
      <c r="H6" s="4">
        <v>120</v>
      </c>
      <c r="I6" s="4">
        <f>H6/1.5</f>
        <v>80</v>
      </c>
      <c r="J6" s="3" t="s">
        <v>12</v>
      </c>
      <c r="K6" s="4">
        <v>524782</v>
      </c>
      <c r="L6" s="4">
        <v>6214191</v>
      </c>
      <c r="M6" s="14"/>
    </row>
    <row r="7" spans="1:13" ht="31.5" x14ac:dyDescent="0.25">
      <c r="A7" s="12" t="s">
        <v>13</v>
      </c>
      <c r="B7" s="3" t="s">
        <v>8</v>
      </c>
      <c r="C7" s="3" t="s">
        <v>9</v>
      </c>
      <c r="D7" s="3" t="s">
        <v>14</v>
      </c>
      <c r="E7" s="4">
        <v>21</v>
      </c>
      <c r="F7" s="3" t="s">
        <v>15</v>
      </c>
      <c r="G7" s="3" t="s">
        <v>16</v>
      </c>
      <c r="H7" s="4">
        <v>90</v>
      </c>
      <c r="I7" s="4">
        <f>H7/1.5</f>
        <v>60</v>
      </c>
      <c r="J7" s="3" t="s">
        <v>17</v>
      </c>
      <c r="K7" s="4">
        <v>524798</v>
      </c>
      <c r="L7" s="4">
        <v>6213854</v>
      </c>
      <c r="M7" s="15"/>
    </row>
    <row r="8" spans="1:13" ht="31.5" x14ac:dyDescent="0.25">
      <c r="A8" s="12" t="s">
        <v>18</v>
      </c>
      <c r="B8" s="3" t="s">
        <v>8</v>
      </c>
      <c r="C8" s="3" t="s">
        <v>9</v>
      </c>
      <c r="D8" s="3" t="s">
        <v>19</v>
      </c>
      <c r="E8" s="4">
        <v>8</v>
      </c>
      <c r="F8" s="3" t="s">
        <v>20</v>
      </c>
      <c r="G8" s="3" t="s">
        <v>16</v>
      </c>
      <c r="H8" s="4">
        <v>60</v>
      </c>
      <c r="I8" s="4">
        <f t="shared" ref="I8:I9" si="0">H8/1.5</f>
        <v>40</v>
      </c>
      <c r="J8" s="3" t="s">
        <v>17</v>
      </c>
      <c r="K8" s="4">
        <v>525451</v>
      </c>
      <c r="L8" s="4">
        <v>6214285</v>
      </c>
      <c r="M8" s="15"/>
    </row>
    <row r="9" spans="1:13" ht="31.5" x14ac:dyDescent="0.25">
      <c r="A9" s="12" t="s">
        <v>21</v>
      </c>
      <c r="B9" s="3" t="s">
        <v>8</v>
      </c>
      <c r="C9" s="3" t="s">
        <v>9</v>
      </c>
      <c r="D9" s="3" t="s">
        <v>22</v>
      </c>
      <c r="E9" s="4">
        <v>10</v>
      </c>
      <c r="F9" s="3" t="s">
        <v>23</v>
      </c>
      <c r="G9" s="3" t="s">
        <v>16</v>
      </c>
      <c r="H9" s="4">
        <v>90</v>
      </c>
      <c r="I9" s="4">
        <f t="shared" si="0"/>
        <v>60</v>
      </c>
      <c r="J9" s="3" t="s">
        <v>17</v>
      </c>
      <c r="K9" s="4">
        <v>525737</v>
      </c>
      <c r="L9" s="4">
        <v>6214445</v>
      </c>
      <c r="M9" s="15"/>
    </row>
    <row r="10" spans="1:13" ht="39" customHeight="1" x14ac:dyDescent="0.25">
      <c r="A10" s="33" t="s">
        <v>24</v>
      </c>
      <c r="B10" s="27" t="s">
        <v>8</v>
      </c>
      <c r="C10" s="27" t="s">
        <v>9</v>
      </c>
      <c r="D10" s="27" t="s">
        <v>180</v>
      </c>
      <c r="E10" s="28">
        <v>70</v>
      </c>
      <c r="F10" s="27" t="s">
        <v>25</v>
      </c>
      <c r="G10" s="27" t="s">
        <v>16</v>
      </c>
      <c r="H10" s="28">
        <v>1550</v>
      </c>
      <c r="I10" s="28">
        <v>1033</v>
      </c>
      <c r="J10" s="27" t="s">
        <v>17</v>
      </c>
      <c r="K10" s="28">
        <v>525414</v>
      </c>
      <c r="L10" s="28">
        <v>6214910</v>
      </c>
      <c r="M10" s="32"/>
    </row>
    <row r="11" spans="1:13" ht="3.75" hidden="1" customHeight="1" x14ac:dyDescent="0.25">
      <c r="A11" s="33"/>
      <c r="B11" s="27"/>
      <c r="C11" s="27"/>
      <c r="D11" s="27"/>
      <c r="E11" s="28"/>
      <c r="F11" s="27"/>
      <c r="G11" s="27"/>
      <c r="H11" s="28"/>
      <c r="I11" s="28"/>
      <c r="J11" s="27"/>
      <c r="K11" s="28"/>
      <c r="L11" s="28"/>
      <c r="M11" s="32"/>
    </row>
    <row r="12" spans="1:13" ht="15.75" hidden="1" customHeight="1" x14ac:dyDescent="0.25">
      <c r="A12" s="33"/>
      <c r="B12" s="27"/>
      <c r="C12" s="27"/>
      <c r="D12" s="27"/>
      <c r="E12" s="28"/>
      <c r="F12" s="27"/>
      <c r="G12" s="27"/>
      <c r="H12" s="28"/>
      <c r="I12" s="28"/>
      <c r="J12" s="27"/>
      <c r="K12" s="28"/>
      <c r="L12" s="28"/>
      <c r="M12" s="32"/>
    </row>
    <row r="13" spans="1:13" hidden="1" x14ac:dyDescent="0.25">
      <c r="A13" s="33"/>
      <c r="B13" s="27"/>
      <c r="C13" s="27"/>
      <c r="D13" s="27"/>
      <c r="E13" s="28"/>
      <c r="F13" s="27"/>
      <c r="G13" s="27"/>
      <c r="H13" s="28"/>
      <c r="I13" s="28"/>
      <c r="J13" s="27"/>
      <c r="K13" s="28"/>
      <c r="L13" s="28"/>
      <c r="M13" s="32"/>
    </row>
    <row r="14" spans="1:13" ht="31.5" x14ac:dyDescent="0.25">
      <c r="A14" s="12" t="s">
        <v>26</v>
      </c>
      <c r="B14" s="3" t="s">
        <v>8</v>
      </c>
      <c r="C14" s="3" t="s">
        <v>9</v>
      </c>
      <c r="D14" s="3" t="s">
        <v>193</v>
      </c>
      <c r="E14" s="4">
        <v>70</v>
      </c>
      <c r="F14" s="3" t="s">
        <v>27</v>
      </c>
      <c r="G14" s="3" t="s">
        <v>16</v>
      </c>
      <c r="H14" s="4">
        <v>510</v>
      </c>
      <c r="I14" s="4">
        <f>H14/1.5</f>
        <v>340</v>
      </c>
      <c r="J14" s="3" t="s">
        <v>17</v>
      </c>
      <c r="K14" s="4">
        <v>525366</v>
      </c>
      <c r="L14" s="4">
        <v>6214933</v>
      </c>
      <c r="M14" s="15"/>
    </row>
    <row r="15" spans="1:13" ht="31.5" x14ac:dyDescent="0.25">
      <c r="A15" s="12" t="s">
        <v>28</v>
      </c>
      <c r="B15" s="3" t="s">
        <v>8</v>
      </c>
      <c r="C15" s="3" t="s">
        <v>9</v>
      </c>
      <c r="D15" s="3" t="s">
        <v>193</v>
      </c>
      <c r="E15" s="4">
        <v>70</v>
      </c>
      <c r="F15" s="3" t="s">
        <v>29</v>
      </c>
      <c r="G15" s="3" t="s">
        <v>16</v>
      </c>
      <c r="H15" s="4">
        <v>200</v>
      </c>
      <c r="I15" s="5">
        <f t="shared" ref="I15:I63" si="1">H15/1.5</f>
        <v>133.33333333333334</v>
      </c>
      <c r="J15" s="3" t="s">
        <v>17</v>
      </c>
      <c r="K15" s="4">
        <v>525357</v>
      </c>
      <c r="L15" s="4">
        <v>6214877</v>
      </c>
      <c r="M15" s="15"/>
    </row>
    <row r="16" spans="1:13" ht="31.5" x14ac:dyDescent="0.25">
      <c r="A16" s="12" t="s">
        <v>30</v>
      </c>
      <c r="B16" s="3" t="s">
        <v>8</v>
      </c>
      <c r="C16" s="3" t="s">
        <v>9</v>
      </c>
      <c r="D16" s="3" t="s">
        <v>193</v>
      </c>
      <c r="E16" s="4">
        <v>70</v>
      </c>
      <c r="F16" s="3" t="s">
        <v>194</v>
      </c>
      <c r="G16" s="3" t="s">
        <v>16</v>
      </c>
      <c r="H16" s="4">
        <v>720</v>
      </c>
      <c r="I16" s="4">
        <f t="shared" si="1"/>
        <v>480</v>
      </c>
      <c r="J16" s="3" t="s">
        <v>17</v>
      </c>
      <c r="K16" s="4">
        <v>525332</v>
      </c>
      <c r="L16" s="4">
        <v>6214913</v>
      </c>
      <c r="M16" s="15"/>
    </row>
    <row r="17" spans="1:13" ht="31.5" x14ac:dyDescent="0.25">
      <c r="A17" s="12" t="s">
        <v>31</v>
      </c>
      <c r="B17" s="3" t="s">
        <v>8</v>
      </c>
      <c r="C17" s="3" t="s">
        <v>9</v>
      </c>
      <c r="D17" s="3" t="s">
        <v>10</v>
      </c>
      <c r="E17" s="4">
        <v>7</v>
      </c>
      <c r="F17" s="3" t="s">
        <v>32</v>
      </c>
      <c r="G17" s="3" t="s">
        <v>16</v>
      </c>
      <c r="H17" s="4">
        <v>45</v>
      </c>
      <c r="I17" s="4">
        <f t="shared" si="1"/>
        <v>30</v>
      </c>
      <c r="J17" s="3" t="s">
        <v>17</v>
      </c>
      <c r="K17" s="4">
        <v>524838</v>
      </c>
      <c r="L17" s="4">
        <v>6214192</v>
      </c>
      <c r="M17" s="3" t="s">
        <v>213</v>
      </c>
    </row>
    <row r="18" spans="1:13" ht="31.5" x14ac:dyDescent="0.25">
      <c r="A18" s="12" t="s">
        <v>33</v>
      </c>
      <c r="B18" s="3" t="s">
        <v>8</v>
      </c>
      <c r="C18" s="3" t="s">
        <v>9</v>
      </c>
      <c r="D18" s="3" t="s">
        <v>34</v>
      </c>
      <c r="E18" s="4">
        <v>6</v>
      </c>
      <c r="F18" s="3" t="s">
        <v>35</v>
      </c>
      <c r="G18" s="3" t="s">
        <v>16</v>
      </c>
      <c r="H18" s="4">
        <v>30</v>
      </c>
      <c r="I18" s="4">
        <f t="shared" si="1"/>
        <v>20</v>
      </c>
      <c r="J18" s="3" t="s">
        <v>17</v>
      </c>
      <c r="K18" s="4">
        <v>524851</v>
      </c>
      <c r="L18" s="4">
        <v>6214083</v>
      </c>
      <c r="M18" s="3"/>
    </row>
    <row r="19" spans="1:13" ht="33" customHeight="1" x14ac:dyDescent="0.25">
      <c r="A19" s="12" t="s">
        <v>36</v>
      </c>
      <c r="B19" s="3" t="s">
        <v>8</v>
      </c>
      <c r="C19" s="3" t="s">
        <v>9</v>
      </c>
      <c r="D19" s="3" t="s">
        <v>37</v>
      </c>
      <c r="E19" s="4">
        <v>1</v>
      </c>
      <c r="F19" s="3" t="s">
        <v>38</v>
      </c>
      <c r="G19" s="3" t="s">
        <v>16</v>
      </c>
      <c r="H19" s="4">
        <v>250</v>
      </c>
      <c r="I19" s="5">
        <f t="shared" si="1"/>
        <v>166.66666666666666</v>
      </c>
      <c r="J19" s="3" t="s">
        <v>39</v>
      </c>
      <c r="K19" s="4">
        <v>524624</v>
      </c>
      <c r="L19" s="4">
        <v>6214334</v>
      </c>
      <c r="M19" s="3"/>
    </row>
    <row r="20" spans="1:13" ht="31.5" x14ac:dyDescent="0.25">
      <c r="A20" s="12" t="s">
        <v>40</v>
      </c>
      <c r="B20" s="3" t="s">
        <v>8</v>
      </c>
      <c r="C20" s="3" t="s">
        <v>9</v>
      </c>
      <c r="D20" s="3" t="s">
        <v>41</v>
      </c>
      <c r="E20" s="4">
        <v>7</v>
      </c>
      <c r="F20" s="3" t="s">
        <v>42</v>
      </c>
      <c r="G20" s="3" t="s">
        <v>16</v>
      </c>
      <c r="H20" s="4">
        <v>90</v>
      </c>
      <c r="I20" s="4">
        <f t="shared" si="1"/>
        <v>60</v>
      </c>
      <c r="J20" s="3" t="s">
        <v>17</v>
      </c>
      <c r="K20" s="4">
        <v>525233</v>
      </c>
      <c r="L20" s="4">
        <v>6214304</v>
      </c>
      <c r="M20" s="3" t="s">
        <v>213</v>
      </c>
    </row>
    <row r="21" spans="1:13" ht="31.5" x14ac:dyDescent="0.25">
      <c r="A21" s="12" t="s">
        <v>43</v>
      </c>
      <c r="B21" s="3" t="s">
        <v>8</v>
      </c>
      <c r="C21" s="3" t="s">
        <v>9</v>
      </c>
      <c r="D21" s="3" t="s">
        <v>41</v>
      </c>
      <c r="E21" s="4">
        <v>8</v>
      </c>
      <c r="F21" s="3" t="s">
        <v>44</v>
      </c>
      <c r="G21" s="3" t="s">
        <v>16</v>
      </c>
      <c r="H21" s="4">
        <v>420</v>
      </c>
      <c r="I21" s="4">
        <f t="shared" si="1"/>
        <v>280</v>
      </c>
      <c r="J21" s="3" t="s">
        <v>17</v>
      </c>
      <c r="K21" s="4">
        <v>525171</v>
      </c>
      <c r="L21" s="4">
        <v>6214226</v>
      </c>
      <c r="M21" s="3" t="s">
        <v>213</v>
      </c>
    </row>
    <row r="22" spans="1:13" ht="31.5" x14ac:dyDescent="0.25">
      <c r="A22" s="12" t="s">
        <v>45</v>
      </c>
      <c r="B22" s="3" t="s">
        <v>8</v>
      </c>
      <c r="C22" s="3" t="s">
        <v>9</v>
      </c>
      <c r="D22" s="3" t="s">
        <v>46</v>
      </c>
      <c r="E22" s="4">
        <v>46</v>
      </c>
      <c r="F22" s="3" t="s">
        <v>47</v>
      </c>
      <c r="G22" s="3" t="s">
        <v>16</v>
      </c>
      <c r="H22" s="4">
        <v>180</v>
      </c>
      <c r="I22" s="4">
        <f t="shared" si="1"/>
        <v>120</v>
      </c>
      <c r="J22" s="3" t="s">
        <v>17</v>
      </c>
      <c r="K22" s="4">
        <v>525240</v>
      </c>
      <c r="L22" s="4">
        <v>6213782</v>
      </c>
      <c r="M22" s="3" t="s">
        <v>213</v>
      </c>
    </row>
    <row r="23" spans="1:13" ht="31.5" x14ac:dyDescent="0.25">
      <c r="A23" s="12" t="s">
        <v>48</v>
      </c>
      <c r="B23" s="3" t="s">
        <v>8</v>
      </c>
      <c r="C23" s="3" t="s">
        <v>9</v>
      </c>
      <c r="D23" s="3" t="s">
        <v>49</v>
      </c>
      <c r="E23" s="4">
        <v>34</v>
      </c>
      <c r="F23" s="3" t="s">
        <v>50</v>
      </c>
      <c r="G23" s="3" t="s">
        <v>16</v>
      </c>
      <c r="H23" s="4">
        <v>780</v>
      </c>
      <c r="I23" s="4">
        <f t="shared" si="1"/>
        <v>520</v>
      </c>
      <c r="J23" s="3" t="s">
        <v>39</v>
      </c>
      <c r="K23" s="4">
        <v>525403</v>
      </c>
      <c r="L23" s="4">
        <v>6214610</v>
      </c>
      <c r="M23" s="3" t="s">
        <v>213</v>
      </c>
    </row>
    <row r="24" spans="1:13" ht="31.5" x14ac:dyDescent="0.25">
      <c r="A24" s="12" t="s">
        <v>51</v>
      </c>
      <c r="B24" s="3" t="s">
        <v>8</v>
      </c>
      <c r="C24" s="3" t="s">
        <v>9</v>
      </c>
      <c r="D24" s="3" t="s">
        <v>46</v>
      </c>
      <c r="E24" s="4">
        <v>5</v>
      </c>
      <c r="F24" s="3" t="s">
        <v>195</v>
      </c>
      <c r="G24" s="3" t="s">
        <v>16</v>
      </c>
      <c r="H24" s="4">
        <v>105</v>
      </c>
      <c r="I24" s="4">
        <f t="shared" si="1"/>
        <v>70</v>
      </c>
      <c r="J24" s="3" t="s">
        <v>17</v>
      </c>
      <c r="K24" s="4">
        <v>525026</v>
      </c>
      <c r="L24" s="4">
        <v>6214185</v>
      </c>
      <c r="M24" s="3" t="s">
        <v>213</v>
      </c>
    </row>
    <row r="25" spans="1:13" ht="31.5" x14ac:dyDescent="0.25">
      <c r="A25" s="12" t="s">
        <v>52</v>
      </c>
      <c r="B25" s="3" t="s">
        <v>8</v>
      </c>
      <c r="C25" s="3" t="s">
        <v>9</v>
      </c>
      <c r="D25" s="3" t="s">
        <v>10</v>
      </c>
      <c r="E25" s="4">
        <v>3</v>
      </c>
      <c r="F25" s="3" t="s">
        <v>53</v>
      </c>
      <c r="G25" s="3" t="s">
        <v>16</v>
      </c>
      <c r="H25" s="4">
        <v>350</v>
      </c>
      <c r="I25" s="5">
        <f t="shared" si="1"/>
        <v>233.33333333333334</v>
      </c>
      <c r="J25" s="3" t="s">
        <v>17</v>
      </c>
      <c r="K25" s="4">
        <v>525005</v>
      </c>
      <c r="L25" s="4">
        <v>6214230</v>
      </c>
      <c r="M25" s="3" t="s">
        <v>213</v>
      </c>
    </row>
    <row r="26" spans="1:13" ht="47.25" x14ac:dyDescent="0.25">
      <c r="A26" s="12" t="s">
        <v>54</v>
      </c>
      <c r="B26" s="3" t="s">
        <v>8</v>
      </c>
      <c r="C26" s="3" t="s">
        <v>9</v>
      </c>
      <c r="D26" s="3" t="s">
        <v>197</v>
      </c>
      <c r="E26" s="4">
        <v>2</v>
      </c>
      <c r="F26" s="3" t="s">
        <v>196</v>
      </c>
      <c r="G26" s="3" t="s">
        <v>55</v>
      </c>
      <c r="H26" s="4">
        <v>40</v>
      </c>
      <c r="I26" s="5">
        <f t="shared" si="1"/>
        <v>26.666666666666668</v>
      </c>
      <c r="J26" s="3" t="s">
        <v>17</v>
      </c>
      <c r="K26" s="4">
        <v>524757</v>
      </c>
      <c r="L26" s="4">
        <v>6214223</v>
      </c>
      <c r="M26" s="16" t="s">
        <v>213</v>
      </c>
    </row>
    <row r="27" spans="1:13" ht="31.5" x14ac:dyDescent="0.25">
      <c r="A27" s="12" t="s">
        <v>56</v>
      </c>
      <c r="B27" s="3" t="s">
        <v>57</v>
      </c>
      <c r="C27" s="3" t="s">
        <v>58</v>
      </c>
      <c r="D27" s="3" t="s">
        <v>59</v>
      </c>
      <c r="E27" s="4">
        <v>1</v>
      </c>
      <c r="F27" s="3" t="s">
        <v>60</v>
      </c>
      <c r="G27" s="3" t="s">
        <v>16</v>
      </c>
      <c r="H27" s="4">
        <v>85</v>
      </c>
      <c r="I27" s="5">
        <f t="shared" si="1"/>
        <v>56.666666666666664</v>
      </c>
      <c r="J27" s="3" t="s">
        <v>17</v>
      </c>
      <c r="K27" s="4">
        <v>522160</v>
      </c>
      <c r="L27" s="4">
        <v>6216288</v>
      </c>
      <c r="M27" s="3" t="s">
        <v>213</v>
      </c>
    </row>
    <row r="28" spans="1:13" ht="31.5" x14ac:dyDescent="0.25">
      <c r="A28" s="12" t="s">
        <v>61</v>
      </c>
      <c r="B28" s="3" t="s">
        <v>57</v>
      </c>
      <c r="C28" s="3" t="s">
        <v>62</v>
      </c>
      <c r="D28" s="3" t="s">
        <v>63</v>
      </c>
      <c r="E28" s="4">
        <v>2</v>
      </c>
      <c r="F28" s="3" t="s">
        <v>64</v>
      </c>
      <c r="G28" s="3" t="s">
        <v>16</v>
      </c>
      <c r="H28" s="4">
        <v>40</v>
      </c>
      <c r="I28" s="5">
        <f t="shared" si="1"/>
        <v>26.666666666666668</v>
      </c>
      <c r="J28" s="3" t="s">
        <v>17</v>
      </c>
      <c r="K28" s="4">
        <v>527776</v>
      </c>
      <c r="L28" s="4">
        <v>6215360</v>
      </c>
      <c r="M28" s="16" t="s">
        <v>213</v>
      </c>
    </row>
    <row r="29" spans="1:13" ht="31.5" x14ac:dyDescent="0.25">
      <c r="A29" s="12" t="s">
        <v>65</v>
      </c>
      <c r="B29" s="3" t="s">
        <v>66</v>
      </c>
      <c r="C29" s="3" t="s">
        <v>67</v>
      </c>
      <c r="D29" s="3" t="s">
        <v>68</v>
      </c>
      <c r="E29" s="4">
        <v>5</v>
      </c>
      <c r="F29" s="3" t="s">
        <v>198</v>
      </c>
      <c r="G29" s="3" t="s">
        <v>16</v>
      </c>
      <c r="H29" s="4">
        <v>40</v>
      </c>
      <c r="I29" s="5">
        <f t="shared" si="1"/>
        <v>26.666666666666668</v>
      </c>
      <c r="J29" s="3" t="s">
        <v>17</v>
      </c>
      <c r="K29" s="4">
        <v>530000</v>
      </c>
      <c r="L29" s="4">
        <v>6208945</v>
      </c>
      <c r="M29" s="3" t="s">
        <v>213</v>
      </c>
    </row>
    <row r="30" spans="1:13" ht="31.5" x14ac:dyDescent="0.25">
      <c r="A30" s="12" t="s">
        <v>69</v>
      </c>
      <c r="B30" s="3" t="s">
        <v>66</v>
      </c>
      <c r="C30" s="3" t="s">
        <v>70</v>
      </c>
      <c r="D30" s="3" t="s">
        <v>71</v>
      </c>
      <c r="E30" s="4">
        <v>1</v>
      </c>
      <c r="F30" s="3" t="s">
        <v>72</v>
      </c>
      <c r="G30" s="3" t="s">
        <v>16</v>
      </c>
      <c r="H30" s="4">
        <v>50</v>
      </c>
      <c r="I30" s="5">
        <f t="shared" si="1"/>
        <v>33.333333333333336</v>
      </c>
      <c r="J30" s="3" t="s">
        <v>17</v>
      </c>
      <c r="K30" s="4">
        <v>532127</v>
      </c>
      <c r="L30" s="4">
        <v>6205000</v>
      </c>
      <c r="M30" s="3" t="s">
        <v>213</v>
      </c>
    </row>
    <row r="31" spans="1:13" ht="31.5" x14ac:dyDescent="0.25">
      <c r="A31" s="12" t="s">
        <v>73</v>
      </c>
      <c r="B31" s="3" t="s">
        <v>66</v>
      </c>
      <c r="C31" s="3" t="s">
        <v>70</v>
      </c>
      <c r="D31" s="3" t="s">
        <v>74</v>
      </c>
      <c r="E31" s="4">
        <v>1</v>
      </c>
      <c r="F31" s="3" t="s">
        <v>75</v>
      </c>
      <c r="G31" s="3" t="s">
        <v>16</v>
      </c>
      <c r="H31" s="4">
        <v>30</v>
      </c>
      <c r="I31" s="5">
        <f t="shared" si="1"/>
        <v>20</v>
      </c>
      <c r="J31" s="3" t="s">
        <v>17</v>
      </c>
      <c r="K31" s="4">
        <v>532303</v>
      </c>
      <c r="L31" s="4">
        <v>6204849</v>
      </c>
      <c r="M31" s="16" t="s">
        <v>213</v>
      </c>
    </row>
    <row r="32" spans="1:13" ht="31.5" x14ac:dyDescent="0.25">
      <c r="A32" s="12" t="s">
        <v>76</v>
      </c>
      <c r="B32" s="3" t="s">
        <v>77</v>
      </c>
      <c r="C32" s="3" t="s">
        <v>77</v>
      </c>
      <c r="D32" s="3" t="s">
        <v>78</v>
      </c>
      <c r="E32" s="4">
        <v>37</v>
      </c>
      <c r="F32" s="3" t="s">
        <v>79</v>
      </c>
      <c r="G32" s="3" t="s">
        <v>16</v>
      </c>
      <c r="H32" s="4">
        <v>260</v>
      </c>
      <c r="I32" s="5">
        <f t="shared" si="1"/>
        <v>173.33333333333334</v>
      </c>
      <c r="J32" s="3" t="s">
        <v>17</v>
      </c>
      <c r="K32" s="4">
        <v>510493</v>
      </c>
      <c r="L32" s="4">
        <v>6209611</v>
      </c>
      <c r="M32" s="3" t="s">
        <v>213</v>
      </c>
    </row>
    <row r="33" spans="1:13" ht="31.5" x14ac:dyDescent="0.25">
      <c r="A33" s="12" t="s">
        <v>80</v>
      </c>
      <c r="B33" s="3" t="s">
        <v>77</v>
      </c>
      <c r="C33" s="3" t="s">
        <v>77</v>
      </c>
      <c r="D33" s="3" t="s">
        <v>81</v>
      </c>
      <c r="E33" s="4">
        <v>13</v>
      </c>
      <c r="F33" s="3" t="s">
        <v>82</v>
      </c>
      <c r="G33" s="3" t="s">
        <v>16</v>
      </c>
      <c r="H33" s="4">
        <v>556</v>
      </c>
      <c r="I33" s="5">
        <f t="shared" si="1"/>
        <v>370.66666666666669</v>
      </c>
      <c r="J33" s="3" t="s">
        <v>17</v>
      </c>
      <c r="K33" s="4">
        <v>510715</v>
      </c>
      <c r="L33" s="4">
        <v>6209587</v>
      </c>
      <c r="M33" s="3" t="s">
        <v>213</v>
      </c>
    </row>
    <row r="34" spans="1:13" ht="31.5" x14ac:dyDescent="0.25">
      <c r="A34" s="12" t="s">
        <v>83</v>
      </c>
      <c r="B34" s="3" t="s">
        <v>77</v>
      </c>
      <c r="C34" s="3" t="s">
        <v>77</v>
      </c>
      <c r="D34" s="3" t="s">
        <v>199</v>
      </c>
      <c r="E34" s="4">
        <v>15</v>
      </c>
      <c r="F34" s="3" t="s">
        <v>84</v>
      </c>
      <c r="G34" s="3" t="s">
        <v>16</v>
      </c>
      <c r="H34" s="4">
        <v>250</v>
      </c>
      <c r="I34" s="5">
        <f t="shared" si="1"/>
        <v>166.66666666666666</v>
      </c>
      <c r="J34" s="3" t="s">
        <v>17</v>
      </c>
      <c r="K34" s="4">
        <v>510812</v>
      </c>
      <c r="L34" s="4">
        <v>6210209</v>
      </c>
      <c r="M34" s="3" t="s">
        <v>213</v>
      </c>
    </row>
    <row r="35" spans="1:13" ht="39.75" customHeight="1" x14ac:dyDescent="0.25">
      <c r="A35" s="13" t="s">
        <v>85</v>
      </c>
      <c r="B35" s="3" t="s">
        <v>77</v>
      </c>
      <c r="C35" s="3" t="s">
        <v>77</v>
      </c>
      <c r="D35" s="3" t="s">
        <v>78</v>
      </c>
      <c r="E35" s="4">
        <v>2</v>
      </c>
      <c r="F35" s="3" t="s">
        <v>86</v>
      </c>
      <c r="G35" s="3" t="s">
        <v>87</v>
      </c>
      <c r="H35" s="4">
        <v>24</v>
      </c>
      <c r="I35" s="5">
        <f t="shared" si="1"/>
        <v>16</v>
      </c>
      <c r="J35" s="3" t="s">
        <v>17</v>
      </c>
      <c r="K35" s="4">
        <v>510480</v>
      </c>
      <c r="L35" s="4">
        <v>6210086</v>
      </c>
      <c r="M35" s="16" t="s">
        <v>213</v>
      </c>
    </row>
    <row r="36" spans="1:13" ht="31.5" x14ac:dyDescent="0.25">
      <c r="A36" s="12" t="s">
        <v>88</v>
      </c>
      <c r="B36" s="3" t="s">
        <v>200</v>
      </c>
      <c r="C36" s="3" t="s">
        <v>89</v>
      </c>
      <c r="D36" s="3" t="s">
        <v>90</v>
      </c>
      <c r="E36" s="4">
        <v>1</v>
      </c>
      <c r="F36" s="3" t="s">
        <v>91</v>
      </c>
      <c r="G36" s="3" t="s">
        <v>92</v>
      </c>
      <c r="H36" s="4">
        <v>300</v>
      </c>
      <c r="I36" s="5">
        <f t="shared" si="1"/>
        <v>200</v>
      </c>
      <c r="J36" s="3" t="s">
        <v>17</v>
      </c>
      <c r="K36" s="4">
        <v>510525</v>
      </c>
      <c r="L36" s="4">
        <v>6210875</v>
      </c>
      <c r="M36" s="3"/>
    </row>
    <row r="37" spans="1:13" ht="31.5" x14ac:dyDescent="0.25">
      <c r="A37" s="12" t="s">
        <v>93</v>
      </c>
      <c r="B37" s="3" t="s">
        <v>200</v>
      </c>
      <c r="C37" s="3" t="s">
        <v>94</v>
      </c>
      <c r="D37" s="3" t="s">
        <v>95</v>
      </c>
      <c r="E37" s="4">
        <v>4</v>
      </c>
      <c r="F37" s="3" t="s">
        <v>96</v>
      </c>
      <c r="G37" s="3" t="s">
        <v>16</v>
      </c>
      <c r="H37" s="4">
        <v>330</v>
      </c>
      <c r="I37" s="5">
        <f t="shared" si="1"/>
        <v>220</v>
      </c>
      <c r="J37" s="3" t="s">
        <v>17</v>
      </c>
      <c r="K37" s="4">
        <v>511198</v>
      </c>
      <c r="L37" s="4">
        <v>6213170</v>
      </c>
      <c r="M37" s="3" t="s">
        <v>213</v>
      </c>
    </row>
    <row r="38" spans="1:13" ht="31.5" x14ac:dyDescent="0.25">
      <c r="A38" s="12" t="s">
        <v>97</v>
      </c>
      <c r="B38" s="3" t="s">
        <v>200</v>
      </c>
      <c r="C38" s="3" t="s">
        <v>94</v>
      </c>
      <c r="D38" s="3" t="s">
        <v>98</v>
      </c>
      <c r="E38" s="4">
        <v>12</v>
      </c>
      <c r="F38" s="3" t="s">
        <v>99</v>
      </c>
      <c r="G38" s="3" t="s">
        <v>92</v>
      </c>
      <c r="H38" s="4">
        <v>500</v>
      </c>
      <c r="I38" s="5">
        <f t="shared" si="1"/>
        <v>333.33333333333331</v>
      </c>
      <c r="J38" s="3" t="s">
        <v>17</v>
      </c>
      <c r="K38" s="4">
        <v>511286</v>
      </c>
      <c r="L38" s="4">
        <v>6213054</v>
      </c>
      <c r="M38" s="3" t="s">
        <v>213</v>
      </c>
    </row>
    <row r="39" spans="1:13" ht="31.5" x14ac:dyDescent="0.25">
      <c r="A39" s="12" t="s">
        <v>100</v>
      </c>
      <c r="B39" s="3" t="s">
        <v>200</v>
      </c>
      <c r="C39" s="3" t="s">
        <v>94</v>
      </c>
      <c r="D39" s="3" t="s">
        <v>98</v>
      </c>
      <c r="E39" s="4">
        <v>3</v>
      </c>
      <c r="F39" s="3" t="s">
        <v>101</v>
      </c>
      <c r="G39" s="3" t="s">
        <v>92</v>
      </c>
      <c r="H39" s="4">
        <v>90</v>
      </c>
      <c r="I39" s="5">
        <f t="shared" si="1"/>
        <v>60</v>
      </c>
      <c r="J39" s="3" t="s">
        <v>17</v>
      </c>
      <c r="K39" s="4">
        <v>511071</v>
      </c>
      <c r="L39" s="4">
        <v>6212983</v>
      </c>
      <c r="M39" s="3" t="s">
        <v>213</v>
      </c>
    </row>
    <row r="40" spans="1:13" ht="31.5" x14ac:dyDescent="0.25">
      <c r="A40" s="12" t="s">
        <v>102</v>
      </c>
      <c r="B40" s="3" t="s">
        <v>200</v>
      </c>
      <c r="C40" s="3" t="s">
        <v>103</v>
      </c>
      <c r="D40" s="3" t="s">
        <v>104</v>
      </c>
      <c r="E40" s="4">
        <v>9</v>
      </c>
      <c r="F40" s="3" t="s">
        <v>105</v>
      </c>
      <c r="G40" s="3" t="s">
        <v>16</v>
      </c>
      <c r="H40" s="4">
        <v>60</v>
      </c>
      <c r="I40" s="5">
        <f t="shared" si="1"/>
        <v>40</v>
      </c>
      <c r="J40" s="3" t="s">
        <v>17</v>
      </c>
      <c r="K40" s="4">
        <v>509668</v>
      </c>
      <c r="L40" s="4">
        <v>6214121</v>
      </c>
      <c r="M40" s="3" t="s">
        <v>213</v>
      </c>
    </row>
    <row r="41" spans="1:13" ht="31.5" x14ac:dyDescent="0.25">
      <c r="A41" s="12" t="s">
        <v>106</v>
      </c>
      <c r="B41" s="3" t="s">
        <v>200</v>
      </c>
      <c r="C41" s="3" t="s">
        <v>107</v>
      </c>
      <c r="D41" s="3" t="s">
        <v>108</v>
      </c>
      <c r="E41" s="4">
        <v>30</v>
      </c>
      <c r="F41" s="3" t="s">
        <v>109</v>
      </c>
      <c r="G41" s="3" t="s">
        <v>16</v>
      </c>
      <c r="H41" s="4">
        <v>90</v>
      </c>
      <c r="I41" s="5">
        <f t="shared" si="1"/>
        <v>60</v>
      </c>
      <c r="J41" s="3" t="s">
        <v>17</v>
      </c>
      <c r="K41" s="4">
        <v>506587</v>
      </c>
      <c r="L41" s="4">
        <v>6204346</v>
      </c>
      <c r="M41" s="3" t="s">
        <v>213</v>
      </c>
    </row>
    <row r="42" spans="1:13" ht="31.5" x14ac:dyDescent="0.25">
      <c r="A42" s="12" t="s">
        <v>110</v>
      </c>
      <c r="B42" s="3" t="s">
        <v>201</v>
      </c>
      <c r="C42" s="3" t="s">
        <v>111</v>
      </c>
      <c r="D42" s="3" t="s">
        <v>112</v>
      </c>
      <c r="E42" s="4">
        <v>18</v>
      </c>
      <c r="F42" s="3" t="s">
        <v>113</v>
      </c>
      <c r="G42" s="3" t="s">
        <v>16</v>
      </c>
      <c r="H42" s="4">
        <v>28</v>
      </c>
      <c r="I42" s="5">
        <f t="shared" si="1"/>
        <v>18.666666666666668</v>
      </c>
      <c r="J42" s="3" t="s">
        <v>17</v>
      </c>
      <c r="K42" s="4">
        <v>504970</v>
      </c>
      <c r="L42" s="4">
        <v>6206383</v>
      </c>
      <c r="M42" s="16" t="s">
        <v>213</v>
      </c>
    </row>
    <row r="43" spans="1:13" ht="31.5" x14ac:dyDescent="0.25">
      <c r="A43" s="12" t="s">
        <v>114</v>
      </c>
      <c r="B43" s="3" t="s">
        <v>115</v>
      </c>
      <c r="C43" s="3" t="s">
        <v>116</v>
      </c>
      <c r="D43" s="3" t="s">
        <v>68</v>
      </c>
      <c r="E43" s="4">
        <v>1</v>
      </c>
      <c r="F43" s="3" t="s">
        <v>117</v>
      </c>
      <c r="G43" s="3" t="s">
        <v>16</v>
      </c>
      <c r="H43" s="4">
        <v>115</v>
      </c>
      <c r="I43" s="5">
        <f t="shared" si="1"/>
        <v>76.666666666666671</v>
      </c>
      <c r="J43" s="3" t="s">
        <v>17</v>
      </c>
      <c r="K43" s="4">
        <v>532624</v>
      </c>
      <c r="L43" s="4">
        <v>6216851</v>
      </c>
      <c r="M43" s="3" t="s">
        <v>213</v>
      </c>
    </row>
    <row r="44" spans="1:13" ht="31.5" x14ac:dyDescent="0.25">
      <c r="A44" s="12" t="s">
        <v>118</v>
      </c>
      <c r="B44" s="3" t="s">
        <v>119</v>
      </c>
      <c r="C44" s="3" t="s">
        <v>120</v>
      </c>
      <c r="D44" s="3" t="s">
        <v>121</v>
      </c>
      <c r="E44" s="4">
        <v>22</v>
      </c>
      <c r="F44" s="3" t="s">
        <v>122</v>
      </c>
      <c r="G44" s="3" t="s">
        <v>16</v>
      </c>
      <c r="H44" s="4">
        <v>200</v>
      </c>
      <c r="I44" s="5">
        <f t="shared" si="1"/>
        <v>133.33333333333334</v>
      </c>
      <c r="J44" s="3" t="s">
        <v>17</v>
      </c>
      <c r="K44" s="4">
        <v>530789</v>
      </c>
      <c r="L44" s="4">
        <v>6219381</v>
      </c>
      <c r="M44" s="3" t="s">
        <v>213</v>
      </c>
    </row>
    <row r="45" spans="1:13" ht="31.5" x14ac:dyDescent="0.25">
      <c r="A45" s="12" t="s">
        <v>123</v>
      </c>
      <c r="B45" s="3" t="s">
        <v>119</v>
      </c>
      <c r="C45" s="3" t="s">
        <v>124</v>
      </c>
      <c r="D45" s="3" t="s">
        <v>125</v>
      </c>
      <c r="E45" s="4" t="s">
        <v>126</v>
      </c>
      <c r="F45" s="3" t="s">
        <v>127</v>
      </c>
      <c r="G45" s="3" t="s">
        <v>16</v>
      </c>
      <c r="H45" s="4">
        <v>75</v>
      </c>
      <c r="I45" s="5">
        <f t="shared" si="1"/>
        <v>50</v>
      </c>
      <c r="J45" s="3" t="s">
        <v>17</v>
      </c>
      <c r="K45" s="4">
        <v>533796</v>
      </c>
      <c r="L45" s="4">
        <v>6222155</v>
      </c>
      <c r="M45" s="16" t="s">
        <v>213</v>
      </c>
    </row>
    <row r="46" spans="1:13" ht="35.25" customHeight="1" x14ac:dyDescent="0.25">
      <c r="A46" s="33" t="s">
        <v>128</v>
      </c>
      <c r="B46" s="27" t="s">
        <v>129</v>
      </c>
      <c r="C46" s="27" t="s">
        <v>130</v>
      </c>
      <c r="D46" s="27" t="s">
        <v>131</v>
      </c>
      <c r="E46" s="28">
        <v>8</v>
      </c>
      <c r="F46" s="27" t="s">
        <v>206</v>
      </c>
      <c r="G46" s="27" t="s">
        <v>16</v>
      </c>
      <c r="H46" s="28">
        <v>80</v>
      </c>
      <c r="I46" s="34">
        <f t="shared" si="1"/>
        <v>53.333333333333336</v>
      </c>
      <c r="J46" s="27" t="s">
        <v>17</v>
      </c>
      <c r="K46" s="28">
        <v>518610</v>
      </c>
      <c r="L46" s="28">
        <v>6235572</v>
      </c>
      <c r="M46" s="29"/>
    </row>
    <row r="47" spans="1:13" ht="15.75" hidden="1" customHeight="1" thickBot="1" x14ac:dyDescent="0.3">
      <c r="A47" s="33"/>
      <c r="B47" s="27"/>
      <c r="C47" s="27"/>
      <c r="D47" s="27"/>
      <c r="E47" s="28"/>
      <c r="F47" s="27"/>
      <c r="G47" s="27"/>
      <c r="H47" s="28"/>
      <c r="I47" s="34"/>
      <c r="J47" s="27"/>
      <c r="K47" s="28"/>
      <c r="L47" s="28"/>
      <c r="M47" s="27"/>
    </row>
    <row r="48" spans="1:13" ht="31.5" x14ac:dyDescent="0.25">
      <c r="A48" s="12" t="s">
        <v>132</v>
      </c>
      <c r="B48" s="3" t="s">
        <v>202</v>
      </c>
      <c r="C48" s="3" t="s">
        <v>133</v>
      </c>
      <c r="D48" s="3" t="s">
        <v>134</v>
      </c>
      <c r="E48" s="4">
        <v>53</v>
      </c>
      <c r="F48" s="3" t="s">
        <v>135</v>
      </c>
      <c r="G48" s="3" t="s">
        <v>16</v>
      </c>
      <c r="H48" s="4">
        <v>320</v>
      </c>
      <c r="I48" s="5">
        <f t="shared" si="1"/>
        <v>213.33333333333334</v>
      </c>
      <c r="J48" s="3" t="s">
        <v>17</v>
      </c>
      <c r="K48" s="4">
        <v>521139</v>
      </c>
      <c r="L48" s="4">
        <v>6199411</v>
      </c>
      <c r="M48" s="3" t="s">
        <v>213</v>
      </c>
    </row>
    <row r="49" spans="1:13" ht="63" x14ac:dyDescent="0.25">
      <c r="A49" s="12" t="s">
        <v>136</v>
      </c>
      <c r="B49" s="3" t="s">
        <v>202</v>
      </c>
      <c r="C49" s="3" t="s">
        <v>133</v>
      </c>
      <c r="D49" s="3" t="s">
        <v>137</v>
      </c>
      <c r="E49" s="4">
        <v>3</v>
      </c>
      <c r="F49" s="3" t="s">
        <v>138</v>
      </c>
      <c r="G49" s="3" t="s">
        <v>139</v>
      </c>
      <c r="H49" s="4">
        <v>100</v>
      </c>
      <c r="I49" s="5">
        <f t="shared" si="1"/>
        <v>66.666666666666671</v>
      </c>
      <c r="J49" s="3" t="s">
        <v>17</v>
      </c>
      <c r="K49" s="4">
        <v>521443</v>
      </c>
      <c r="L49" s="4">
        <v>6200184</v>
      </c>
      <c r="M49" s="3" t="s">
        <v>213</v>
      </c>
    </row>
    <row r="50" spans="1:13" ht="31.5" x14ac:dyDescent="0.25">
      <c r="A50" s="12" t="s">
        <v>140</v>
      </c>
      <c r="B50" s="3" t="s">
        <v>202</v>
      </c>
      <c r="C50" s="3" t="s">
        <v>133</v>
      </c>
      <c r="D50" s="3" t="s">
        <v>134</v>
      </c>
      <c r="E50" s="4">
        <v>7</v>
      </c>
      <c r="F50" s="3" t="s">
        <v>207</v>
      </c>
      <c r="G50" s="3" t="s">
        <v>16</v>
      </c>
      <c r="H50" s="4">
        <v>300</v>
      </c>
      <c r="I50" s="5">
        <f t="shared" si="1"/>
        <v>200</v>
      </c>
      <c r="J50" s="3" t="s">
        <v>17</v>
      </c>
      <c r="K50" s="4">
        <v>521272</v>
      </c>
      <c r="L50" s="4">
        <v>6200052</v>
      </c>
      <c r="M50" s="3"/>
    </row>
    <row r="51" spans="1:13" ht="31.5" x14ac:dyDescent="0.25">
      <c r="A51" s="12" t="s">
        <v>141</v>
      </c>
      <c r="B51" s="3" t="s">
        <v>202</v>
      </c>
      <c r="C51" s="3" t="s">
        <v>142</v>
      </c>
      <c r="D51" s="3" t="s">
        <v>143</v>
      </c>
      <c r="E51" s="4">
        <v>1</v>
      </c>
      <c r="F51" s="3" t="s">
        <v>144</v>
      </c>
      <c r="G51" s="3" t="s">
        <v>16</v>
      </c>
      <c r="H51" s="4">
        <v>80</v>
      </c>
      <c r="I51" s="5">
        <f t="shared" si="1"/>
        <v>53.333333333333336</v>
      </c>
      <c r="J51" s="3" t="s">
        <v>17</v>
      </c>
      <c r="K51" s="4">
        <v>528295</v>
      </c>
      <c r="L51" s="4">
        <v>6197793</v>
      </c>
      <c r="M51" s="3" t="s">
        <v>213</v>
      </c>
    </row>
    <row r="52" spans="1:13" ht="31.5" x14ac:dyDescent="0.25">
      <c r="A52" s="12" t="s">
        <v>145</v>
      </c>
      <c r="B52" s="3" t="s">
        <v>202</v>
      </c>
      <c r="C52" s="3" t="s">
        <v>146</v>
      </c>
      <c r="D52" s="3" t="s">
        <v>203</v>
      </c>
      <c r="E52" s="4">
        <v>8</v>
      </c>
      <c r="F52" s="3" t="s">
        <v>147</v>
      </c>
      <c r="G52" s="3" t="s">
        <v>16</v>
      </c>
      <c r="H52" s="4">
        <v>50</v>
      </c>
      <c r="I52" s="5">
        <f t="shared" si="1"/>
        <v>33.333333333333336</v>
      </c>
      <c r="J52" s="3" t="s">
        <v>17</v>
      </c>
      <c r="K52" s="4">
        <v>522023</v>
      </c>
      <c r="L52" s="4">
        <v>6204910</v>
      </c>
      <c r="M52" s="3" t="s">
        <v>213</v>
      </c>
    </row>
    <row r="53" spans="1:13" ht="31.5" x14ac:dyDescent="0.25">
      <c r="A53" s="12" t="s">
        <v>148</v>
      </c>
      <c r="B53" s="3" t="s">
        <v>202</v>
      </c>
      <c r="C53" s="3" t="s">
        <v>149</v>
      </c>
      <c r="D53" s="3" t="s">
        <v>150</v>
      </c>
      <c r="E53" s="4">
        <v>1</v>
      </c>
      <c r="F53" s="3" t="s">
        <v>151</v>
      </c>
      <c r="G53" s="3" t="s">
        <v>16</v>
      </c>
      <c r="H53" s="4">
        <v>170</v>
      </c>
      <c r="I53" s="5">
        <f t="shared" si="1"/>
        <v>113.33333333333333</v>
      </c>
      <c r="J53" s="3" t="s">
        <v>17</v>
      </c>
      <c r="K53" s="4">
        <v>526622</v>
      </c>
      <c r="L53" s="4">
        <v>6203810</v>
      </c>
      <c r="M53" s="16" t="s">
        <v>213</v>
      </c>
    </row>
    <row r="54" spans="1:13" ht="39" customHeight="1" x14ac:dyDescent="0.25">
      <c r="A54" s="12" t="s">
        <v>152</v>
      </c>
      <c r="B54" s="3" t="s">
        <v>153</v>
      </c>
      <c r="C54" s="3" t="s">
        <v>154</v>
      </c>
      <c r="D54" s="3" t="s">
        <v>37</v>
      </c>
      <c r="E54" s="4" t="s">
        <v>155</v>
      </c>
      <c r="F54" s="3" t="s">
        <v>156</v>
      </c>
      <c r="G54" s="3" t="s">
        <v>16</v>
      </c>
      <c r="H54" s="4">
        <v>85</v>
      </c>
      <c r="I54" s="5">
        <f t="shared" si="1"/>
        <v>56.666666666666664</v>
      </c>
      <c r="J54" s="3" t="s">
        <v>17</v>
      </c>
      <c r="K54" s="4">
        <v>515056</v>
      </c>
      <c r="L54" s="4">
        <v>6200008</v>
      </c>
      <c r="M54" s="3" t="s">
        <v>213</v>
      </c>
    </row>
    <row r="55" spans="1:13" ht="31.5" x14ac:dyDescent="0.25">
      <c r="A55" s="12" t="s">
        <v>157</v>
      </c>
      <c r="B55" s="3" t="s">
        <v>153</v>
      </c>
      <c r="C55" s="3" t="s">
        <v>158</v>
      </c>
      <c r="D55" s="3" t="s">
        <v>159</v>
      </c>
      <c r="E55" s="4">
        <v>10</v>
      </c>
      <c r="F55" s="3" t="s">
        <v>160</v>
      </c>
      <c r="G55" s="3" t="s">
        <v>16</v>
      </c>
      <c r="H55" s="4">
        <v>60</v>
      </c>
      <c r="I55" s="5">
        <f t="shared" si="1"/>
        <v>40</v>
      </c>
      <c r="J55" s="3" t="s">
        <v>17</v>
      </c>
      <c r="K55" s="4">
        <v>515099</v>
      </c>
      <c r="L55" s="4">
        <v>6196444</v>
      </c>
      <c r="M55" s="3" t="s">
        <v>213</v>
      </c>
    </row>
    <row r="56" spans="1:13" ht="31.5" x14ac:dyDescent="0.25">
      <c r="A56" s="12" t="s">
        <v>161</v>
      </c>
      <c r="B56" s="3" t="s">
        <v>153</v>
      </c>
      <c r="C56" s="3" t="s">
        <v>162</v>
      </c>
      <c r="D56" s="3" t="s">
        <v>159</v>
      </c>
      <c r="E56" s="4">
        <v>8</v>
      </c>
      <c r="F56" s="3" t="s">
        <v>163</v>
      </c>
      <c r="G56" s="3" t="s">
        <v>16</v>
      </c>
      <c r="H56" s="4">
        <v>140</v>
      </c>
      <c r="I56" s="5">
        <f t="shared" si="1"/>
        <v>93.333333333333329</v>
      </c>
      <c r="J56" s="3" t="s">
        <v>17</v>
      </c>
      <c r="K56" s="4">
        <v>515114</v>
      </c>
      <c r="L56" s="4">
        <v>6196368</v>
      </c>
      <c r="M56" s="16" t="s">
        <v>213</v>
      </c>
    </row>
    <row r="57" spans="1:13" ht="31.5" x14ac:dyDescent="0.25">
      <c r="A57" s="12" t="s">
        <v>216</v>
      </c>
      <c r="B57" s="3" t="s">
        <v>164</v>
      </c>
      <c r="C57" s="3" t="s">
        <v>165</v>
      </c>
      <c r="D57" s="3" t="s">
        <v>166</v>
      </c>
      <c r="E57" s="4">
        <v>1</v>
      </c>
      <c r="F57" s="3" t="s">
        <v>208</v>
      </c>
      <c r="G57" s="3" t="s">
        <v>16</v>
      </c>
      <c r="H57" s="4">
        <v>300</v>
      </c>
      <c r="I57" s="5">
        <f t="shared" si="1"/>
        <v>200</v>
      </c>
      <c r="J57" s="3" t="s">
        <v>17</v>
      </c>
      <c r="K57" s="4">
        <v>525461</v>
      </c>
      <c r="L57" s="4">
        <v>6232821</v>
      </c>
      <c r="M57" s="3" t="s">
        <v>213</v>
      </c>
    </row>
    <row r="58" spans="1:13" ht="31.5" x14ac:dyDescent="0.25">
      <c r="A58" s="12" t="s">
        <v>217</v>
      </c>
      <c r="B58" s="3" t="s">
        <v>164</v>
      </c>
      <c r="C58" s="3" t="s">
        <v>204</v>
      </c>
      <c r="D58" s="3" t="s">
        <v>167</v>
      </c>
      <c r="E58" s="4">
        <v>10</v>
      </c>
      <c r="F58" s="3" t="s">
        <v>209</v>
      </c>
      <c r="G58" s="3" t="s">
        <v>16</v>
      </c>
      <c r="H58" s="4">
        <v>85</v>
      </c>
      <c r="I58" s="5">
        <f t="shared" si="1"/>
        <v>56.666666666666664</v>
      </c>
      <c r="J58" s="3" t="s">
        <v>17</v>
      </c>
      <c r="K58" s="4">
        <v>527731</v>
      </c>
      <c r="L58" s="4">
        <v>6224861</v>
      </c>
      <c r="M58" s="16" t="s">
        <v>213</v>
      </c>
    </row>
    <row r="59" spans="1:13" ht="31.5" x14ac:dyDescent="0.25">
      <c r="A59" s="12" t="s">
        <v>218</v>
      </c>
      <c r="B59" s="3" t="s">
        <v>168</v>
      </c>
      <c r="C59" s="3" t="s">
        <v>169</v>
      </c>
      <c r="D59" s="3" t="s">
        <v>68</v>
      </c>
      <c r="E59" s="4">
        <v>4</v>
      </c>
      <c r="F59" s="3" t="s">
        <v>170</v>
      </c>
      <c r="G59" s="3" t="s">
        <v>16</v>
      </c>
      <c r="H59" s="4">
        <v>300</v>
      </c>
      <c r="I59" s="5">
        <f t="shared" si="1"/>
        <v>200</v>
      </c>
      <c r="J59" s="3" t="s">
        <v>17</v>
      </c>
      <c r="K59" s="4">
        <v>513196</v>
      </c>
      <c r="L59" s="4">
        <v>6226110</v>
      </c>
      <c r="M59" s="3"/>
    </row>
    <row r="60" spans="1:13" ht="31.5" x14ac:dyDescent="0.25">
      <c r="A60" s="12" t="s">
        <v>219</v>
      </c>
      <c r="B60" s="3" t="s">
        <v>168</v>
      </c>
      <c r="C60" s="3" t="s">
        <v>171</v>
      </c>
      <c r="D60" s="3" t="s">
        <v>172</v>
      </c>
      <c r="E60" s="4">
        <v>1</v>
      </c>
      <c r="F60" s="3" t="s">
        <v>173</v>
      </c>
      <c r="G60" s="3" t="s">
        <v>16</v>
      </c>
      <c r="H60" s="4">
        <v>200</v>
      </c>
      <c r="I60" s="5">
        <f t="shared" si="1"/>
        <v>133.33333333333334</v>
      </c>
      <c r="J60" s="3" t="s">
        <v>17</v>
      </c>
      <c r="K60" s="4">
        <v>509862</v>
      </c>
      <c r="L60" s="4">
        <v>6219485</v>
      </c>
      <c r="M60" s="3" t="s">
        <v>213</v>
      </c>
    </row>
    <row r="61" spans="1:13" ht="31.5" x14ac:dyDescent="0.25">
      <c r="A61" s="12" t="s">
        <v>220</v>
      </c>
      <c r="B61" s="3" t="s">
        <v>168</v>
      </c>
      <c r="C61" s="3" t="s">
        <v>174</v>
      </c>
      <c r="D61" s="3" t="s">
        <v>175</v>
      </c>
      <c r="E61" s="4">
        <v>5</v>
      </c>
      <c r="F61" s="3" t="s">
        <v>176</v>
      </c>
      <c r="G61" s="3" t="s">
        <v>16</v>
      </c>
      <c r="H61" s="4">
        <v>60</v>
      </c>
      <c r="I61" s="5">
        <f t="shared" si="1"/>
        <v>40</v>
      </c>
      <c r="J61" s="3" t="s">
        <v>17</v>
      </c>
      <c r="K61" s="4">
        <v>509862</v>
      </c>
      <c r="L61" s="4">
        <v>6219485</v>
      </c>
      <c r="M61" s="3" t="s">
        <v>213</v>
      </c>
    </row>
    <row r="62" spans="1:13" ht="31.5" x14ac:dyDescent="0.25">
      <c r="A62" s="12" t="s">
        <v>221</v>
      </c>
      <c r="B62" s="3" t="s">
        <v>168</v>
      </c>
      <c r="C62" s="3" t="s">
        <v>177</v>
      </c>
      <c r="D62" s="3" t="s">
        <v>205</v>
      </c>
      <c r="E62" s="4">
        <v>2</v>
      </c>
      <c r="F62" s="3" t="s">
        <v>210</v>
      </c>
      <c r="G62" s="3" t="s">
        <v>16</v>
      </c>
      <c r="H62" s="4">
        <v>70</v>
      </c>
      <c r="I62" s="5">
        <f t="shared" si="1"/>
        <v>46.666666666666664</v>
      </c>
      <c r="J62" s="3" t="s">
        <v>17</v>
      </c>
      <c r="K62" s="4">
        <v>510506</v>
      </c>
      <c r="L62" s="4">
        <v>6230414</v>
      </c>
      <c r="M62" s="3"/>
    </row>
    <row r="63" spans="1:13" ht="31.5" x14ac:dyDescent="0.25">
      <c r="A63" s="12" t="s">
        <v>222</v>
      </c>
      <c r="B63" s="3" t="s">
        <v>168</v>
      </c>
      <c r="C63" s="3" t="s">
        <v>178</v>
      </c>
      <c r="D63" s="3" t="s">
        <v>179</v>
      </c>
      <c r="E63" s="4">
        <v>7</v>
      </c>
      <c r="F63" s="3" t="s">
        <v>211</v>
      </c>
      <c r="G63" s="3" t="s">
        <v>16</v>
      </c>
      <c r="H63" s="4">
        <v>105</v>
      </c>
      <c r="I63" s="5">
        <f t="shared" si="1"/>
        <v>70</v>
      </c>
      <c r="J63" s="3" t="s">
        <v>17</v>
      </c>
      <c r="K63" s="4">
        <v>521679</v>
      </c>
      <c r="L63" s="4">
        <v>6220242</v>
      </c>
      <c r="M63" s="16" t="s">
        <v>213</v>
      </c>
    </row>
    <row r="64" spans="1:13" ht="15.75" x14ac:dyDescent="0.25">
      <c r="B64" s="17"/>
      <c r="C64" s="17"/>
      <c r="D64" s="17"/>
      <c r="E64" s="18"/>
      <c r="F64" s="17"/>
      <c r="G64" s="23" t="s">
        <v>215</v>
      </c>
      <c r="H64" s="24">
        <f>SUM(H6:H63)</f>
        <v>11258</v>
      </c>
      <c r="I64" s="25">
        <f>SUM(I6:I63)</f>
        <v>7504.9999999999991</v>
      </c>
      <c r="J64" s="17"/>
      <c r="K64" s="18"/>
      <c r="L64" s="18"/>
      <c r="M64" s="17"/>
    </row>
    <row r="67" spans="6:7" ht="16.5" thickBot="1" x14ac:dyDescent="0.3">
      <c r="F67" s="7" t="s">
        <v>214</v>
      </c>
    </row>
    <row r="68" spans="6:7" ht="16.5" thickBot="1" x14ac:dyDescent="0.3">
      <c r="F68" s="21" t="s">
        <v>183</v>
      </c>
      <c r="G68" s="22">
        <v>2024</v>
      </c>
    </row>
    <row r="69" spans="6:7" ht="16.5" thickBot="1" x14ac:dyDescent="0.3">
      <c r="F69" s="8" t="s">
        <v>184</v>
      </c>
      <c r="G69" s="9">
        <v>21930</v>
      </c>
    </row>
    <row r="70" spans="6:7" ht="48" thickBot="1" x14ac:dyDescent="0.3">
      <c r="F70" s="8" t="s">
        <v>185</v>
      </c>
      <c r="G70" s="9">
        <v>8772</v>
      </c>
    </row>
  </sheetData>
  <mergeCells count="38">
    <mergeCell ref="A10:A13"/>
    <mergeCell ref="B10:B13"/>
    <mergeCell ref="C10:C13"/>
    <mergeCell ref="D10:D13"/>
    <mergeCell ref="E10:E13"/>
    <mergeCell ref="A3:A4"/>
    <mergeCell ref="B3:B4"/>
    <mergeCell ref="C3:C4"/>
    <mergeCell ref="D3:D4"/>
    <mergeCell ref="E3:E4"/>
    <mergeCell ref="F46:F47"/>
    <mergeCell ref="G46:G47"/>
    <mergeCell ref="H46:H47"/>
    <mergeCell ref="F10:F13"/>
    <mergeCell ref="J3:J4"/>
    <mergeCell ref="G10:G13"/>
    <mergeCell ref="J10:J13"/>
    <mergeCell ref="H10:H13"/>
    <mergeCell ref="I10:I13"/>
    <mergeCell ref="F3:F4"/>
    <mergeCell ref="I46:I47"/>
    <mergeCell ref="G3:G4"/>
    <mergeCell ref="I3:I4"/>
    <mergeCell ref="A46:A47"/>
    <mergeCell ref="B46:B47"/>
    <mergeCell ref="C46:C47"/>
    <mergeCell ref="D46:D47"/>
    <mergeCell ref="E46:E47"/>
    <mergeCell ref="K1:L1"/>
    <mergeCell ref="J46:J47"/>
    <mergeCell ref="K46:K47"/>
    <mergeCell ref="L46:L47"/>
    <mergeCell ref="M46:M47"/>
    <mergeCell ref="K3:L3"/>
    <mergeCell ref="M3:M4"/>
    <mergeCell ref="K10:K13"/>
    <mergeCell ref="L10:L13"/>
    <mergeCell ref="M10:M1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Neringa</dc:creator>
  <cp:lastModifiedBy>Asta Pagojienė</cp:lastModifiedBy>
  <cp:lastPrinted>2024-03-20T11:21:44Z</cp:lastPrinted>
  <dcterms:created xsi:type="dcterms:W3CDTF">2015-06-05T18:19:34Z</dcterms:created>
  <dcterms:modified xsi:type="dcterms:W3CDTF">2024-04-29T08:21:03Z</dcterms:modified>
</cp:coreProperties>
</file>