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'1-sav.(pajamos)'!$15:$18</definedName>
  </definedNames>
  <calcPr fullCalcOnLoad="1"/>
</workbook>
</file>

<file path=xl/sharedStrings.xml><?xml version="1.0" encoding="utf-8"?>
<sst xmlns="http://schemas.openxmlformats.org/spreadsheetml/2006/main" count="122" uniqueCount="111">
  <si>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</si>
  <si>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</si>
  <si>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</si>
  <si>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</si>
  <si>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</si>
  <si>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</si>
  <si>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</si>
  <si>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</si>
  <si>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</si>
  <si>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</si>
  <si>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</si>
  <si>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</si>
  <si>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</si>
  <si>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</si>
  <si>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</si>
  <si>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</si>
  <si>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Fizinių asmenų</t>
  </si>
  <si>
    <t>Juridinių asmenų</t>
  </si>
  <si>
    <t>Mokestis už aplinkos teršimą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</si>
  <si>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</si>
  <si>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</si>
  <si>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</si>
  <si>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</si>
  <si>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</si>
  <si>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</si>
  <si>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</si>
  <si>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</si>
  <si>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</si>
  <si>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</si>
  <si>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</si>
  <si>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</si>
  <si>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</si>
  <si>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Mašinos ir įrengimai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</si>
  <si>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</si>
  <si>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</si>
  <si>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</si>
  <si>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</si>
  <si>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</si>
  <si>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Praėjusio ketvirčio lėšų likučiai, nukreipti sekančio ketvirčio išlaidoms dengti</t>
  </si>
  <si>
    <t>Trumpalaikės iš valstybės biudžeto</t>
  </si>
  <si>
    <t xml:space="preserve">                                                           (Data )</t>
  </si>
  <si>
    <t>Savivaldybės kodas :</t>
  </si>
  <si>
    <t>(Savivaldybės pavadinimas, kodas ir buveinės adresas)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</si>
  <si>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</si>
  <si>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</si>
  <si>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</si>
  <si>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</si>
  <si>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iš jų: specialiųjų programų lėšų likutis</t>
  </si>
  <si>
    <t>Respublikos finansų ministro 2004 m. gruodžio 29 d.</t>
  </si>
  <si>
    <t>įsakymų Nr. 1K-413</t>
  </si>
  <si>
    <t>Pastatai ir statiniai</t>
  </si>
  <si>
    <t xml:space="preserve">Forma Nr.1-sav. metinė, ketvirtinė patvirtinta Lietuvos 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</si>
  <si>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</si>
  <si>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</si>
  <si>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</si>
  <si>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</si>
  <si>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</si>
  <si>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</si>
  <si>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</si>
  <si>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</si>
  <si>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</si>
  <si>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</si>
  <si>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</si>
  <si>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</si>
  <si>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</si>
  <si>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</si>
  <si>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Savivaldybių gautos trumpalaikės paskolos laikinam pajamų trūkumui dengti (98+99)</t>
  </si>
  <si>
    <t>IŠ VISO ĮPLAUKŲ (96+97)</t>
  </si>
  <si>
    <t>Ataskaitinio laikotarpio pradžioje lėšų likutis (102+103+104)</t>
  </si>
  <si>
    <t>IŠ VISO ( 93+94+95)</t>
  </si>
  <si>
    <t>Gyventojų pajamų mokestis, iš viso (4+5+6)</t>
  </si>
  <si>
    <t>Prekių ir paslaugų mokesčiai (16+17)</t>
  </si>
  <si>
    <t>Rinkliavos (18+19)</t>
  </si>
  <si>
    <t>Kitos rinkliavos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</si>
  <si>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</si>
  <si>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</si>
  <si>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</si>
  <si>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</si>
  <si>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</si>
  <si>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</si>
  <si>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Mokestis už medžiojamų jų gyvūnų išteklius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</si>
  <si>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</si>
  <si>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</si>
  <si>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</si>
  <si>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</si>
  <si>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</si>
  <si>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>Praėjusiais biudžetiniais metais savivaldybių biudžetų , negautų pajamų kompensavimo lėšos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</si>
  <si>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</si>
  <si>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</si>
  <si>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</si>
  <si>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</si>
  <si>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</si>
  <si>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</si>
  <si>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</si>
  <si>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</si>
  <si>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</si>
  <si>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</si>
  <si>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Pajamos už biologinį turtą ir materialinius išteklius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</si>
  <si>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</si>
  <si>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</si>
  <si>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</si>
  <si>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</si>
  <si>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</si>
  <si>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 xml:space="preserve">Valstybinėms ((valstybės perduotoms savivaldybėms) funkcijoms atlikti </t>
  </si>
  <si>
    <t>Nuomos mokestis už valstybinę žemę ir valstybinio vidaus vandenų fondo vandens telkinius</t>
  </si>
  <si>
    <t>įsakymo  Nr. 1K-170 redakcija)</t>
  </si>
  <si>
    <t>(Lietuvos Respublikos finansų ministro 2010 m. gegužės 26 d.</t>
  </si>
  <si>
    <t>Pasvalio rajono savivaldybė, 188753657</t>
  </si>
  <si>
    <t xml:space="preserve">                                Vytauto Didžiojo a. 1, Pasvalys</t>
  </si>
  <si>
    <t>SAVIVALDYBĖS BIUDŽETO ĮVYKDYMO 2011  M. RUGSĖJO 30  D. ATASKAITA</t>
  </si>
  <si>
    <t xml:space="preserve">                                                    2011-10-20  Nr.1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</si>
</sst>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J117" sqref="J117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28" t="s">
        <v>51</v>
      </c>
      <c r="J1" s="28"/>
      <c r="K1" s="28"/>
      <c r="L1" s="28"/>
    </row>
    <row r="2" spans="9:12" ht="12">
      <c r="I2" s="28" t="s">
        <v>48</v>
      </c>
      <c r="J2" s="28"/>
      <c r="K2" s="28"/>
      <c r="L2" s="28"/>
    </row>
    <row r="3" spans="9:12" ht="12">
      <c r="I3" s="28" t="s">
        <v>49</v>
      </c>
      <c r="J3" s="28"/>
      <c r="K3" s="28"/>
      <c r="L3" s="28"/>
    </row>
    <row r="4" spans="9:12" ht="12">
      <c r="I4" s="28" t="s">
        <v>106</v>
      </c>
      <c r="J4" s="28"/>
      <c r="K4" s="28"/>
      <c r="L4" s="28"/>
    </row>
    <row r="5" spans="9:12" ht="12">
      <c r="I5" s="28" t="s">
        <v>105</v>
      </c>
      <c r="J5" s="28"/>
      <c r="K5" s="28"/>
      <c r="L5" s="28"/>
    </row>
    <row r="6" spans="2:9" ht="12">
      <c r="B6" s="27" t="s">
        <v>107</v>
      </c>
      <c r="C6" s="27"/>
      <c r="D6" s="27"/>
      <c r="E6" s="27"/>
      <c r="F6" s="27"/>
      <c r="G6" s="27"/>
      <c r="H6" s="27"/>
      <c r="I6" s="27"/>
    </row>
    <row r="7" spans="2:12" ht="12">
      <c r="B7" s="39" t="s">
        <v>108</v>
      </c>
      <c r="C7" s="39"/>
      <c r="D7" s="39"/>
      <c r="E7" s="39"/>
      <c r="F7" s="39"/>
      <c r="G7" s="39"/>
      <c r="H7" s="39"/>
      <c r="I7" s="39"/>
      <c r="J7" s="41" t="s">
        <v>41</v>
      </c>
      <c r="K7" s="41"/>
      <c r="L7" s="8">
        <v>34</v>
      </c>
    </row>
    <row r="8" spans="2:9" ht="12">
      <c r="B8" s="42" t="s">
        <v>42</v>
      </c>
      <c r="C8" s="42"/>
      <c r="D8" s="42"/>
      <c r="E8" s="42"/>
      <c r="F8" s="42"/>
      <c r="G8" s="42"/>
      <c r="H8" s="42"/>
      <c r="I8" s="42"/>
    </row>
    <row r="10" spans="2:12" ht="12">
      <c r="B10" s="40" t="s">
        <v>109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2" spans="7:11" ht="12">
      <c r="G12" s="39" t="s">
        <v>110</v>
      </c>
      <c r="H12" s="39"/>
      <c r="I12" s="39"/>
      <c r="J12" s="39"/>
      <c r="K12" s="39"/>
    </row>
    <row r="13" spans="7:11" ht="12">
      <c r="G13" s="38" t="s">
        <v>40</v>
      </c>
      <c r="H13" s="38"/>
      <c r="I13" s="38"/>
      <c r="J13" s="38"/>
      <c r="K13" s="38"/>
    </row>
    <row r="14" ht="9" customHeight="1">
      <c r="K14" s="1" t="s">
        <v>1</v>
      </c>
    </row>
    <row r="15" spans="1:11" ht="12" customHeight="1">
      <c r="A15" s="15" t="s">
        <v>6</v>
      </c>
      <c r="B15" s="16"/>
      <c r="C15" s="16"/>
      <c r="D15" s="16"/>
      <c r="E15" s="16"/>
      <c r="F15" s="16"/>
      <c r="G15" s="17"/>
      <c r="H15" s="32" t="s">
        <v>7</v>
      </c>
      <c r="I15" s="35" t="s">
        <v>0</v>
      </c>
      <c r="J15" s="29" t="s">
        <v>8</v>
      </c>
      <c r="K15" s="29" t="s">
        <v>9</v>
      </c>
    </row>
    <row r="16" spans="1:11" ht="12">
      <c r="A16" s="18"/>
      <c r="B16" s="19"/>
      <c r="C16" s="19"/>
      <c r="D16" s="19"/>
      <c r="E16" s="19"/>
      <c r="F16" s="19"/>
      <c r="G16" s="20"/>
      <c r="H16" s="33"/>
      <c r="I16" s="36"/>
      <c r="J16" s="30"/>
      <c r="K16" s="30"/>
    </row>
    <row r="17" spans="1:11" ht="10.5" customHeight="1">
      <c r="A17" s="21"/>
      <c r="B17" s="22"/>
      <c r="C17" s="22"/>
      <c r="D17" s="22"/>
      <c r="E17" s="22"/>
      <c r="F17" s="22"/>
      <c r="G17" s="23"/>
      <c r="H17" s="34"/>
      <c r="I17" s="37"/>
      <c r="J17" s="31"/>
      <c r="K17" s="31"/>
    </row>
    <row r="18" spans="1:11" ht="12">
      <c r="A18" s="24">
        <v>1</v>
      </c>
      <c r="B18" s="25"/>
      <c r="C18" s="25"/>
      <c r="D18" s="25"/>
      <c r="E18" s="25"/>
      <c r="F18" s="25"/>
      <c r="G18" s="26"/>
      <c r="H18" s="5">
        <v>2</v>
      </c>
      <c r="I18" s="5">
        <v>3</v>
      </c>
      <c r="J18" s="5">
        <v>4</v>
      </c>
      <c r="K18" s="5">
        <v>5</v>
      </c>
    </row>
    <row r="19" spans="1:11" ht="12">
      <c r="A19" s="4">
        <v>1</v>
      </c>
      <c r="B19" s="4">
        <v>1</v>
      </c>
      <c r="C19" s="7"/>
      <c r="D19" s="7"/>
      <c r="E19" s="7"/>
      <c r="F19" s="7"/>
      <c r="G19" s="7"/>
      <c r="H19" s="14" t="s">
        <v>99</v>
      </c>
      <c r="I19" s="4">
        <v>1</v>
      </c>
      <c r="J19" s="10">
        <f>J20+J25+J33</f>
        <v>17681.3</v>
      </c>
      <c r="K19" s="10">
        <f>K20+K25+K33</f>
        <v>16364.3</v>
      </c>
    </row>
    <row r="20" spans="1:11" ht="12">
      <c r="A20" s="6">
        <v>1</v>
      </c>
      <c r="B20" s="6">
        <v>1</v>
      </c>
      <c r="C20" s="6">
        <v>1</v>
      </c>
      <c r="D20" s="6"/>
      <c r="E20" s="6"/>
      <c r="F20" s="6"/>
      <c r="G20" s="6"/>
      <c r="H20" s="12" t="s">
        <v>10</v>
      </c>
      <c r="I20" s="6">
        <v>2</v>
      </c>
      <c r="J20" s="9">
        <f>J21</f>
        <v>16772.5</v>
      </c>
      <c r="K20" s="9">
        <f>K21</f>
        <v>15394.8</v>
      </c>
    </row>
    <row r="21" spans="1:11" ht="22.5">
      <c r="A21" s="6">
        <v>1</v>
      </c>
      <c r="B21" s="6">
        <v>1</v>
      </c>
      <c r="C21" s="6">
        <v>1</v>
      </c>
      <c r="D21" s="6">
        <v>1</v>
      </c>
      <c r="E21" s="6">
        <v>1</v>
      </c>
      <c r="F21" s="6"/>
      <c r="G21" s="6"/>
      <c r="H21" s="12" t="s">
        <v>70</v>
      </c>
      <c r="I21" s="6">
        <v>3</v>
      </c>
      <c r="J21" s="9">
        <f>J22+J23+J24</f>
        <v>16772.5</v>
      </c>
      <c r="K21" s="9">
        <f>K22+K23+K24</f>
        <v>15394.8</v>
      </c>
    </row>
    <row r="22" spans="1:11" ht="22.5">
      <c r="A22" s="6">
        <v>1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12" t="s">
        <v>11</v>
      </c>
      <c r="I22" s="6">
        <v>4</v>
      </c>
      <c r="J22" s="3">
        <v>9220</v>
      </c>
      <c r="K22" s="3">
        <v>8449.8</v>
      </c>
    </row>
    <row r="23" spans="1:11" ht="22.5">
      <c r="A23" s="6">
        <v>1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2</v>
      </c>
      <c r="H23" s="12" t="s">
        <v>12</v>
      </c>
      <c r="I23" s="6">
        <v>5</v>
      </c>
      <c r="J23" s="3">
        <v>3792</v>
      </c>
      <c r="K23" s="3">
        <v>3289</v>
      </c>
    </row>
    <row r="24" spans="1:11" ht="33.75">
      <c r="A24" s="6">
        <v>1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3</v>
      </c>
      <c r="H24" s="12" t="s">
        <v>13</v>
      </c>
      <c r="I24" s="6">
        <v>6</v>
      </c>
      <c r="J24" s="3">
        <v>3760.5</v>
      </c>
      <c r="K24" s="3">
        <v>3656</v>
      </c>
    </row>
    <row r="25" spans="1:11" ht="12">
      <c r="A25" s="6">
        <v>1</v>
      </c>
      <c r="B25" s="6">
        <v>1</v>
      </c>
      <c r="C25" s="6">
        <v>3</v>
      </c>
      <c r="D25" s="6"/>
      <c r="E25" s="6"/>
      <c r="F25" s="6"/>
      <c r="G25" s="6"/>
      <c r="H25" s="12" t="s">
        <v>14</v>
      </c>
      <c r="I25" s="6">
        <v>7</v>
      </c>
      <c r="J25" s="9">
        <f>J26+J29+J30</f>
        <v>750</v>
      </c>
      <c r="K25" s="9">
        <f>K26+K29+K30</f>
        <v>757.8000000000001</v>
      </c>
    </row>
    <row r="26" spans="1:11" ht="12">
      <c r="A26" s="6">
        <v>1</v>
      </c>
      <c r="B26" s="6">
        <v>1</v>
      </c>
      <c r="C26" s="6">
        <v>3</v>
      </c>
      <c r="D26" s="6">
        <v>1</v>
      </c>
      <c r="E26" s="6"/>
      <c r="F26" s="6"/>
      <c r="G26" s="6"/>
      <c r="H26" s="12" t="s">
        <v>15</v>
      </c>
      <c r="I26" s="6">
        <v>8</v>
      </c>
      <c r="J26" s="9">
        <f>J27+J28</f>
        <v>120</v>
      </c>
      <c r="K26" s="9">
        <f>K27+K28</f>
        <v>90.6</v>
      </c>
    </row>
    <row r="27" spans="1:11" ht="12">
      <c r="A27" s="6">
        <v>1</v>
      </c>
      <c r="B27" s="6">
        <v>1</v>
      </c>
      <c r="C27" s="6">
        <v>3</v>
      </c>
      <c r="D27" s="6">
        <v>1</v>
      </c>
      <c r="E27" s="6">
        <v>1</v>
      </c>
      <c r="F27" s="6">
        <v>1</v>
      </c>
      <c r="G27" s="6"/>
      <c r="H27" s="12" t="s">
        <v>16</v>
      </c>
      <c r="I27" s="6">
        <v>9</v>
      </c>
      <c r="J27" s="3">
        <v>120</v>
      </c>
      <c r="K27" s="3">
        <v>73.1</v>
      </c>
    </row>
    <row r="28" spans="1:11" ht="12">
      <c r="A28" s="6">
        <v>1</v>
      </c>
      <c r="B28" s="6">
        <v>1</v>
      </c>
      <c r="C28" s="6">
        <v>3</v>
      </c>
      <c r="D28" s="6">
        <v>1</v>
      </c>
      <c r="E28" s="6">
        <v>1</v>
      </c>
      <c r="F28" s="6">
        <v>2</v>
      </c>
      <c r="G28" s="6"/>
      <c r="H28" s="12" t="s">
        <v>17</v>
      </c>
      <c r="I28" s="6">
        <v>10</v>
      </c>
      <c r="J28" s="3"/>
      <c r="K28" s="3">
        <v>17.5</v>
      </c>
    </row>
    <row r="29" spans="1:11" ht="12">
      <c r="A29" s="6">
        <v>1</v>
      </c>
      <c r="B29" s="6">
        <v>1</v>
      </c>
      <c r="C29" s="6">
        <v>3</v>
      </c>
      <c r="D29" s="6">
        <v>2</v>
      </c>
      <c r="E29" s="6"/>
      <c r="F29" s="6"/>
      <c r="G29" s="6"/>
      <c r="H29" s="12" t="s">
        <v>52</v>
      </c>
      <c r="I29" s="6">
        <v>11</v>
      </c>
      <c r="J29" s="3">
        <v>30</v>
      </c>
      <c r="K29" s="3">
        <v>11</v>
      </c>
    </row>
    <row r="30" spans="1:11" ht="12">
      <c r="A30" s="6">
        <v>1</v>
      </c>
      <c r="B30" s="6">
        <v>1</v>
      </c>
      <c r="C30" s="6">
        <v>3</v>
      </c>
      <c r="D30" s="6">
        <v>3</v>
      </c>
      <c r="E30" s="6"/>
      <c r="F30" s="6"/>
      <c r="G30" s="6"/>
      <c r="H30" s="12" t="s">
        <v>100</v>
      </c>
      <c r="I30" s="6">
        <v>12</v>
      </c>
      <c r="J30" s="9">
        <f>J31+J32</f>
        <v>600</v>
      </c>
      <c r="K30" s="9">
        <f>K31+K32</f>
        <v>656.2</v>
      </c>
    </row>
    <row r="31" spans="1:11" ht="12">
      <c r="A31" s="6">
        <v>1</v>
      </c>
      <c r="B31" s="6">
        <v>1</v>
      </c>
      <c r="C31" s="6">
        <v>3</v>
      </c>
      <c r="D31" s="6">
        <v>3</v>
      </c>
      <c r="E31" s="6">
        <v>1</v>
      </c>
      <c r="F31" s="6">
        <v>1</v>
      </c>
      <c r="G31" s="6"/>
      <c r="H31" s="12" t="s">
        <v>53</v>
      </c>
      <c r="I31" s="6">
        <v>13</v>
      </c>
      <c r="J31" s="3"/>
      <c r="K31" s="3">
        <v>38.5</v>
      </c>
    </row>
    <row r="32" spans="1:11" ht="12">
      <c r="A32" s="6">
        <v>1</v>
      </c>
      <c r="B32" s="6">
        <v>1</v>
      </c>
      <c r="C32" s="6">
        <v>3</v>
      </c>
      <c r="D32" s="6">
        <v>3</v>
      </c>
      <c r="E32" s="6">
        <v>1</v>
      </c>
      <c r="F32" s="6">
        <v>2</v>
      </c>
      <c r="G32" s="6"/>
      <c r="H32" s="12" t="s">
        <v>54</v>
      </c>
      <c r="I32" s="6">
        <v>14</v>
      </c>
      <c r="J32" s="3">
        <v>600</v>
      </c>
      <c r="K32" s="3">
        <v>617.7</v>
      </c>
    </row>
    <row r="33" spans="1:11" ht="12">
      <c r="A33" s="6">
        <v>1</v>
      </c>
      <c r="B33" s="6">
        <v>1</v>
      </c>
      <c r="C33" s="6">
        <v>4</v>
      </c>
      <c r="D33" s="6"/>
      <c r="E33" s="6"/>
      <c r="F33" s="6"/>
      <c r="G33" s="6"/>
      <c r="H33" s="12" t="s">
        <v>71</v>
      </c>
      <c r="I33" s="6">
        <v>15</v>
      </c>
      <c r="J33" s="9">
        <f>J34+J35</f>
        <v>158.8</v>
      </c>
      <c r="K33" s="9">
        <f>K34+K35</f>
        <v>211.7</v>
      </c>
    </row>
    <row r="34" spans="1:11" ht="12">
      <c r="A34" s="6">
        <v>1</v>
      </c>
      <c r="B34" s="6">
        <v>1</v>
      </c>
      <c r="C34" s="6">
        <v>4</v>
      </c>
      <c r="D34" s="6">
        <v>7</v>
      </c>
      <c r="E34" s="6">
        <v>1</v>
      </c>
      <c r="F34" s="6"/>
      <c r="G34" s="6"/>
      <c r="H34" s="12" t="s">
        <v>18</v>
      </c>
      <c r="I34" s="6">
        <v>16</v>
      </c>
      <c r="J34" s="3">
        <v>80</v>
      </c>
      <c r="K34" s="3">
        <v>112.7</v>
      </c>
    </row>
    <row r="35" spans="1:11" ht="12">
      <c r="A35" s="6">
        <v>1</v>
      </c>
      <c r="B35" s="6">
        <v>1</v>
      </c>
      <c r="C35" s="6">
        <v>4</v>
      </c>
      <c r="D35" s="6">
        <v>7</v>
      </c>
      <c r="E35" s="6">
        <v>2</v>
      </c>
      <c r="F35" s="6"/>
      <c r="G35" s="6"/>
      <c r="H35" s="12" t="s">
        <v>72</v>
      </c>
      <c r="I35" s="6">
        <v>17</v>
      </c>
      <c r="J35" s="9">
        <f>J36+J37</f>
        <v>78.8</v>
      </c>
      <c r="K35" s="9">
        <f>K36+K37</f>
        <v>99</v>
      </c>
    </row>
    <row r="36" spans="1:11" ht="12">
      <c r="A36" s="6">
        <v>1</v>
      </c>
      <c r="B36" s="6">
        <v>1</v>
      </c>
      <c r="C36" s="6">
        <v>4</v>
      </c>
      <c r="D36" s="6">
        <v>7</v>
      </c>
      <c r="E36" s="6">
        <v>2</v>
      </c>
      <c r="F36" s="6">
        <v>1</v>
      </c>
      <c r="G36" s="6"/>
      <c r="H36" s="12" t="s">
        <v>55</v>
      </c>
      <c r="I36" s="6">
        <v>18</v>
      </c>
      <c r="J36" s="3">
        <v>67.5</v>
      </c>
      <c r="K36" s="3">
        <v>92.1</v>
      </c>
    </row>
    <row r="37" spans="1:11" ht="12">
      <c r="A37" s="6">
        <v>1</v>
      </c>
      <c r="B37" s="6">
        <v>1</v>
      </c>
      <c r="C37" s="6">
        <v>4</v>
      </c>
      <c r="D37" s="6">
        <v>7</v>
      </c>
      <c r="E37" s="6">
        <v>2</v>
      </c>
      <c r="F37" s="6">
        <v>2</v>
      </c>
      <c r="G37" s="6"/>
      <c r="H37" s="12" t="s">
        <v>73</v>
      </c>
      <c r="I37" s="6">
        <v>19</v>
      </c>
      <c r="J37" s="3">
        <v>11.3</v>
      </c>
      <c r="K37" s="3">
        <v>6.9</v>
      </c>
    </row>
    <row r="38" spans="1:11" ht="12">
      <c r="A38" s="2">
        <v>1</v>
      </c>
      <c r="B38" s="2">
        <v>3</v>
      </c>
      <c r="C38" s="2"/>
      <c r="D38" s="2"/>
      <c r="E38" s="2"/>
      <c r="F38" s="2"/>
      <c r="G38" s="2"/>
      <c r="H38" s="13" t="s">
        <v>74</v>
      </c>
      <c r="I38" s="2">
        <v>20</v>
      </c>
      <c r="J38" s="11">
        <f>J39+J42+J45+J48</f>
        <v>34581.100000000006</v>
      </c>
      <c r="K38" s="11">
        <f>K39+K42+K45+K48</f>
        <v>34333.7</v>
      </c>
    </row>
    <row r="39" spans="1:11" ht="12">
      <c r="A39" s="6">
        <v>1</v>
      </c>
      <c r="B39" s="6">
        <v>3</v>
      </c>
      <c r="C39" s="6">
        <v>1</v>
      </c>
      <c r="D39" s="6"/>
      <c r="E39" s="6"/>
      <c r="F39" s="6"/>
      <c r="G39" s="6"/>
      <c r="H39" s="12" t="s">
        <v>19</v>
      </c>
      <c r="I39" s="6">
        <v>21</v>
      </c>
      <c r="J39" s="9">
        <f>J40+J41</f>
        <v>0</v>
      </c>
      <c r="K39" s="9">
        <f>K40+K41</f>
        <v>0</v>
      </c>
    </row>
    <row r="40" spans="1:11" ht="12">
      <c r="A40" s="6">
        <v>1</v>
      </c>
      <c r="B40" s="6">
        <v>3</v>
      </c>
      <c r="C40" s="6">
        <v>1</v>
      </c>
      <c r="D40" s="6">
        <v>1</v>
      </c>
      <c r="E40" s="6"/>
      <c r="F40" s="6"/>
      <c r="G40" s="6"/>
      <c r="H40" s="12" t="s">
        <v>2</v>
      </c>
      <c r="I40" s="6">
        <v>22</v>
      </c>
      <c r="J40" s="3"/>
      <c r="K40" s="3"/>
    </row>
    <row r="41" spans="1:11" ht="12">
      <c r="A41" s="6">
        <v>1</v>
      </c>
      <c r="B41" s="6">
        <v>3</v>
      </c>
      <c r="C41" s="6">
        <v>1</v>
      </c>
      <c r="D41" s="6">
        <v>2</v>
      </c>
      <c r="E41" s="6"/>
      <c r="F41" s="6"/>
      <c r="G41" s="6"/>
      <c r="H41" s="12" t="s">
        <v>3</v>
      </c>
      <c r="I41" s="6">
        <v>23</v>
      </c>
      <c r="J41" s="3"/>
      <c r="K41" s="3"/>
    </row>
    <row r="42" spans="1:11" ht="12">
      <c r="A42" s="6">
        <v>1</v>
      </c>
      <c r="B42" s="6">
        <v>3</v>
      </c>
      <c r="C42" s="6">
        <v>2</v>
      </c>
      <c r="D42" s="6"/>
      <c r="E42" s="6"/>
      <c r="F42" s="6"/>
      <c r="G42" s="6"/>
      <c r="H42" s="12" t="s">
        <v>20</v>
      </c>
      <c r="I42" s="6">
        <v>24</v>
      </c>
      <c r="J42" s="9">
        <f>J43+J44</f>
        <v>0</v>
      </c>
      <c r="K42" s="9">
        <f>K43+K44</f>
        <v>0</v>
      </c>
    </row>
    <row r="43" spans="1:11" ht="12">
      <c r="A43" s="6">
        <v>1</v>
      </c>
      <c r="B43" s="6">
        <v>3</v>
      </c>
      <c r="C43" s="6">
        <v>2</v>
      </c>
      <c r="D43" s="6">
        <v>1</v>
      </c>
      <c r="E43" s="6"/>
      <c r="F43" s="6"/>
      <c r="G43" s="6"/>
      <c r="H43" s="12" t="s">
        <v>2</v>
      </c>
      <c r="I43" s="6">
        <v>25</v>
      </c>
      <c r="J43" s="3"/>
      <c r="K43" s="3"/>
    </row>
    <row r="44" spans="1:11" ht="12">
      <c r="A44" s="6">
        <v>1</v>
      </c>
      <c r="B44" s="6">
        <v>3</v>
      </c>
      <c r="C44" s="6">
        <v>2</v>
      </c>
      <c r="D44" s="6">
        <v>2</v>
      </c>
      <c r="E44" s="6"/>
      <c r="F44" s="6"/>
      <c r="G44" s="6"/>
      <c r="H44" s="12" t="s">
        <v>3</v>
      </c>
      <c r="I44" s="6">
        <v>26</v>
      </c>
      <c r="J44" s="3"/>
      <c r="K44" s="3"/>
    </row>
    <row r="45" spans="1:11" ht="22.5">
      <c r="A45" s="6">
        <v>1</v>
      </c>
      <c r="B45" s="6">
        <v>3</v>
      </c>
      <c r="C45" s="6">
        <v>3</v>
      </c>
      <c r="D45" s="6"/>
      <c r="E45" s="6"/>
      <c r="F45" s="6"/>
      <c r="G45" s="6"/>
      <c r="H45" s="12" t="s">
        <v>56</v>
      </c>
      <c r="I45" s="6">
        <v>27</v>
      </c>
      <c r="J45" s="9">
        <f>J46+J47</f>
        <v>122.3</v>
      </c>
      <c r="K45" s="9">
        <f>K46+K47</f>
        <v>88.9</v>
      </c>
    </row>
    <row r="46" spans="1:11" ht="12">
      <c r="A46" s="6">
        <v>1</v>
      </c>
      <c r="B46" s="6">
        <v>3</v>
      </c>
      <c r="C46" s="6">
        <v>3</v>
      </c>
      <c r="D46" s="6">
        <v>1</v>
      </c>
      <c r="E46" s="6"/>
      <c r="F46" s="6"/>
      <c r="G46" s="6"/>
      <c r="H46" s="12" t="s">
        <v>2</v>
      </c>
      <c r="I46" s="6">
        <v>28</v>
      </c>
      <c r="J46" s="3"/>
      <c r="K46" s="3"/>
    </row>
    <row r="47" spans="1:11" ht="12">
      <c r="A47" s="6">
        <v>1</v>
      </c>
      <c r="B47" s="6">
        <v>3</v>
      </c>
      <c r="C47" s="6">
        <v>3</v>
      </c>
      <c r="D47" s="6">
        <v>2</v>
      </c>
      <c r="E47" s="6"/>
      <c r="F47" s="6"/>
      <c r="G47" s="6"/>
      <c r="H47" s="12" t="s">
        <v>3</v>
      </c>
      <c r="I47" s="6">
        <v>29</v>
      </c>
      <c r="J47" s="3">
        <v>122.3</v>
      </c>
      <c r="K47" s="3">
        <v>88.9</v>
      </c>
    </row>
    <row r="48" spans="1:11" ht="12">
      <c r="A48" s="6">
        <v>1</v>
      </c>
      <c r="B48" s="6">
        <v>3</v>
      </c>
      <c r="C48" s="6">
        <v>4</v>
      </c>
      <c r="D48" s="6"/>
      <c r="E48" s="6"/>
      <c r="F48" s="6"/>
      <c r="G48" s="6"/>
      <c r="H48" s="12" t="s">
        <v>101</v>
      </c>
      <c r="I48" s="6">
        <v>30</v>
      </c>
      <c r="J48" s="9">
        <f>J49+J57</f>
        <v>34458.8</v>
      </c>
      <c r="K48" s="9">
        <f>K49+K57</f>
        <v>34244.799999999996</v>
      </c>
    </row>
    <row r="49" spans="1:11" ht="12">
      <c r="A49" s="6">
        <v>1</v>
      </c>
      <c r="B49" s="6">
        <v>3</v>
      </c>
      <c r="C49" s="6">
        <v>4</v>
      </c>
      <c r="D49" s="6">
        <v>1</v>
      </c>
      <c r="E49" s="6"/>
      <c r="F49" s="6"/>
      <c r="G49" s="6"/>
      <c r="H49" s="12" t="s">
        <v>76</v>
      </c>
      <c r="I49" s="6">
        <v>31</v>
      </c>
      <c r="J49" s="9">
        <f>J50+J54+J55+J56</f>
        <v>34458.8</v>
      </c>
      <c r="K49" s="9">
        <f>K50+K54+K55+K56</f>
        <v>34244.799999999996</v>
      </c>
    </row>
    <row r="50" spans="1:11" ht="22.5">
      <c r="A50" s="6">
        <v>1</v>
      </c>
      <c r="B50" s="6">
        <v>3</v>
      </c>
      <c r="C50" s="6">
        <v>4</v>
      </c>
      <c r="D50" s="6">
        <v>1</v>
      </c>
      <c r="E50" s="6">
        <v>1</v>
      </c>
      <c r="F50" s="6">
        <v>1</v>
      </c>
      <c r="G50" s="6">
        <v>1</v>
      </c>
      <c r="H50" s="12" t="s">
        <v>75</v>
      </c>
      <c r="I50" s="6">
        <v>32</v>
      </c>
      <c r="J50" s="9">
        <f>J51+J52+J53</f>
        <v>32703.100000000002</v>
      </c>
      <c r="K50" s="9">
        <f>K51+K52+K53</f>
        <v>32489.1</v>
      </c>
    </row>
    <row r="51" spans="1:11" ht="22.5">
      <c r="A51" s="6"/>
      <c r="B51" s="6"/>
      <c r="C51" s="6"/>
      <c r="D51" s="6"/>
      <c r="E51" s="6"/>
      <c r="F51" s="6"/>
      <c r="G51" s="6"/>
      <c r="H51" s="12" t="s">
        <v>102</v>
      </c>
      <c r="I51" s="6">
        <v>33</v>
      </c>
      <c r="J51" s="3">
        <v>14095.1</v>
      </c>
      <c r="K51" s="3">
        <v>13880.8</v>
      </c>
    </row>
    <row r="52" spans="1:11" ht="12">
      <c r="A52" s="6"/>
      <c r="B52" s="6"/>
      <c r="C52" s="6"/>
      <c r="D52" s="6"/>
      <c r="E52" s="6"/>
      <c r="F52" s="6"/>
      <c r="G52" s="6"/>
      <c r="H52" s="12" t="s">
        <v>57</v>
      </c>
      <c r="I52" s="6">
        <v>34</v>
      </c>
      <c r="J52" s="3">
        <v>17897.7</v>
      </c>
      <c r="K52" s="3">
        <v>17898</v>
      </c>
    </row>
    <row r="53" spans="1:11" ht="12">
      <c r="A53" s="6"/>
      <c r="B53" s="6"/>
      <c r="C53" s="6"/>
      <c r="D53" s="6"/>
      <c r="E53" s="6"/>
      <c r="F53" s="6"/>
      <c r="G53" s="6"/>
      <c r="H53" s="12" t="s">
        <v>21</v>
      </c>
      <c r="I53" s="6">
        <v>35</v>
      </c>
      <c r="J53" s="3">
        <v>710.3</v>
      </c>
      <c r="K53" s="3">
        <v>710.3</v>
      </c>
    </row>
    <row r="54" spans="1:11" ht="12">
      <c r="A54" s="6">
        <v>1</v>
      </c>
      <c r="B54" s="6">
        <v>3</v>
      </c>
      <c r="C54" s="6">
        <v>4</v>
      </c>
      <c r="D54" s="6">
        <v>1</v>
      </c>
      <c r="E54" s="6">
        <v>1</v>
      </c>
      <c r="F54" s="6">
        <v>1</v>
      </c>
      <c r="G54" s="6">
        <v>2</v>
      </c>
      <c r="H54" s="12" t="s">
        <v>22</v>
      </c>
      <c r="I54" s="6">
        <v>36</v>
      </c>
      <c r="J54" s="3">
        <v>1755.7</v>
      </c>
      <c r="K54" s="3">
        <v>1755.7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>
        <v>1</v>
      </c>
      <c r="F55" s="6">
        <v>1</v>
      </c>
      <c r="G55" s="6">
        <v>3</v>
      </c>
      <c r="H55" s="12" t="s">
        <v>23</v>
      </c>
      <c r="I55" s="6">
        <v>37</v>
      </c>
      <c r="J55" s="3"/>
      <c r="K55" s="3"/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>
        <v>4</v>
      </c>
      <c r="H56" s="12" t="s">
        <v>58</v>
      </c>
      <c r="I56" s="6">
        <v>38</v>
      </c>
      <c r="J56" s="3"/>
      <c r="K56" s="3"/>
    </row>
    <row r="57" spans="1:11" ht="12">
      <c r="A57" s="6">
        <v>1</v>
      </c>
      <c r="B57" s="6">
        <v>3</v>
      </c>
      <c r="C57" s="6">
        <v>4</v>
      </c>
      <c r="D57" s="6">
        <v>2</v>
      </c>
      <c r="E57" s="6"/>
      <c r="F57" s="6"/>
      <c r="G57" s="6"/>
      <c r="H57" s="12" t="s">
        <v>77</v>
      </c>
      <c r="I57" s="6">
        <v>39</v>
      </c>
      <c r="J57" s="9">
        <f>J58+J62+J63+J64</f>
        <v>0</v>
      </c>
      <c r="K57" s="9">
        <f>K58+K62+K63+K64</f>
        <v>0</v>
      </c>
    </row>
    <row r="58" spans="1:11" ht="22.5">
      <c r="A58" s="6">
        <v>1</v>
      </c>
      <c r="B58" s="6">
        <v>3</v>
      </c>
      <c r="C58" s="6">
        <v>4</v>
      </c>
      <c r="D58" s="6">
        <v>2</v>
      </c>
      <c r="E58" s="6">
        <v>1</v>
      </c>
      <c r="F58" s="6">
        <v>1</v>
      </c>
      <c r="G58" s="6">
        <v>1</v>
      </c>
      <c r="H58" s="12" t="s">
        <v>78</v>
      </c>
      <c r="I58" s="6">
        <v>40</v>
      </c>
      <c r="J58" s="9">
        <f>J59+J60+J61</f>
        <v>0</v>
      </c>
      <c r="K58" s="9">
        <f>K59+K60+K61</f>
        <v>0</v>
      </c>
    </row>
    <row r="59" spans="1:11" ht="22.5">
      <c r="A59" s="6"/>
      <c r="B59" s="6"/>
      <c r="C59" s="6"/>
      <c r="D59" s="6"/>
      <c r="E59" s="6"/>
      <c r="F59" s="6"/>
      <c r="G59" s="6"/>
      <c r="H59" s="12" t="s">
        <v>103</v>
      </c>
      <c r="I59" s="6">
        <v>41</v>
      </c>
      <c r="J59" s="3"/>
      <c r="K59" s="3"/>
    </row>
    <row r="60" spans="1:11" ht="12">
      <c r="A60" s="6"/>
      <c r="B60" s="6"/>
      <c r="C60" s="6"/>
      <c r="D60" s="6"/>
      <c r="E60" s="6"/>
      <c r="F60" s="6"/>
      <c r="G60" s="6"/>
      <c r="H60" s="12" t="s">
        <v>57</v>
      </c>
      <c r="I60" s="6">
        <v>42</v>
      </c>
      <c r="J60" s="3"/>
      <c r="K60" s="3"/>
    </row>
    <row r="61" spans="1:11" ht="12">
      <c r="A61" s="2"/>
      <c r="B61" s="2"/>
      <c r="C61" s="6"/>
      <c r="D61" s="6"/>
      <c r="E61" s="6"/>
      <c r="F61" s="6"/>
      <c r="G61" s="6"/>
      <c r="H61" s="12" t="s">
        <v>21</v>
      </c>
      <c r="I61" s="6">
        <v>43</v>
      </c>
      <c r="J61" s="3"/>
      <c r="K61" s="3"/>
    </row>
    <row r="62" spans="1:11" ht="12">
      <c r="A62" s="6">
        <v>1</v>
      </c>
      <c r="B62" s="6">
        <v>3</v>
      </c>
      <c r="C62" s="6">
        <v>4</v>
      </c>
      <c r="D62" s="6">
        <v>2</v>
      </c>
      <c r="E62" s="6">
        <v>1</v>
      </c>
      <c r="F62" s="6">
        <v>1</v>
      </c>
      <c r="G62" s="6">
        <v>2</v>
      </c>
      <c r="H62" s="12" t="s">
        <v>22</v>
      </c>
      <c r="I62" s="6">
        <v>44</v>
      </c>
      <c r="J62" s="3"/>
      <c r="K62" s="3"/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>
        <v>1</v>
      </c>
      <c r="F63" s="6">
        <v>1</v>
      </c>
      <c r="G63" s="6">
        <v>3</v>
      </c>
      <c r="H63" s="12" t="s">
        <v>23</v>
      </c>
      <c r="I63" s="6">
        <v>45</v>
      </c>
      <c r="J63" s="3"/>
      <c r="K63" s="3"/>
    </row>
    <row r="64" spans="1:11" ht="20.25" customHeight="1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>
        <v>4</v>
      </c>
      <c r="H64" s="12" t="s">
        <v>58</v>
      </c>
      <c r="I64" s="6">
        <v>46</v>
      </c>
      <c r="J64" s="3"/>
      <c r="K64" s="3"/>
    </row>
    <row r="65" spans="1:11" ht="12">
      <c r="A65" s="2">
        <v>1</v>
      </c>
      <c r="B65" s="2">
        <v>4</v>
      </c>
      <c r="C65" s="2"/>
      <c r="D65" s="2"/>
      <c r="E65" s="2"/>
      <c r="F65" s="2"/>
      <c r="G65" s="2"/>
      <c r="H65" s="13" t="s">
        <v>88</v>
      </c>
      <c r="I65" s="2">
        <v>47</v>
      </c>
      <c r="J65" s="11">
        <f>J66+J78+J85+J88+J91</f>
        <v>2144.9</v>
      </c>
      <c r="K65" s="11">
        <f>K66+K78+K85+K88+K91</f>
        <v>1719.8000000000004</v>
      </c>
    </row>
    <row r="66" spans="1:11" ht="12">
      <c r="A66" s="6">
        <v>1</v>
      </c>
      <c r="B66" s="6">
        <v>4</v>
      </c>
      <c r="C66" s="6">
        <v>1</v>
      </c>
      <c r="D66" s="6"/>
      <c r="E66" s="6"/>
      <c r="F66" s="6"/>
      <c r="G66" s="6"/>
      <c r="H66" s="12" t="s">
        <v>89</v>
      </c>
      <c r="I66" s="6">
        <v>48</v>
      </c>
      <c r="J66" s="9">
        <f>J67+J71+J72</f>
        <v>92</v>
      </c>
      <c r="K66" s="9">
        <f>K67+K71+K72</f>
        <v>134.9</v>
      </c>
    </row>
    <row r="67" spans="1:11" ht="12">
      <c r="A67" s="6">
        <v>1</v>
      </c>
      <c r="B67" s="6">
        <v>4</v>
      </c>
      <c r="C67" s="6">
        <v>1</v>
      </c>
      <c r="D67" s="6">
        <v>1</v>
      </c>
      <c r="E67" s="6"/>
      <c r="F67" s="6"/>
      <c r="G67" s="6"/>
      <c r="H67" s="12" t="s">
        <v>90</v>
      </c>
      <c r="I67" s="6">
        <v>49</v>
      </c>
      <c r="J67" s="9">
        <f>J68+J69+J70</f>
        <v>0</v>
      </c>
      <c r="K67" s="9">
        <f>K68+K69+K70</f>
        <v>16.6</v>
      </c>
    </row>
    <row r="68" spans="1:11" ht="12">
      <c r="A68" s="6">
        <v>1</v>
      </c>
      <c r="B68" s="6">
        <v>4</v>
      </c>
      <c r="C68" s="6">
        <v>1</v>
      </c>
      <c r="D68" s="6">
        <v>1</v>
      </c>
      <c r="E68" s="6">
        <v>1</v>
      </c>
      <c r="F68" s="6"/>
      <c r="G68" s="6"/>
      <c r="H68" s="12" t="s">
        <v>24</v>
      </c>
      <c r="I68" s="6">
        <v>50</v>
      </c>
      <c r="J68" s="3"/>
      <c r="K68" s="3"/>
    </row>
    <row r="69" spans="1:11" ht="12">
      <c r="A69" s="6">
        <v>1</v>
      </c>
      <c r="B69" s="6">
        <v>4</v>
      </c>
      <c r="C69" s="6">
        <v>1</v>
      </c>
      <c r="D69" s="6">
        <v>1</v>
      </c>
      <c r="E69" s="6">
        <v>2</v>
      </c>
      <c r="F69" s="6"/>
      <c r="G69" s="6"/>
      <c r="H69" s="12" t="s">
        <v>25</v>
      </c>
      <c r="I69" s="6">
        <v>51</v>
      </c>
      <c r="J69" s="3"/>
      <c r="K69" s="3">
        <v>16.6</v>
      </c>
    </row>
    <row r="70" spans="1:11" ht="22.5">
      <c r="A70" s="6">
        <v>1</v>
      </c>
      <c r="B70" s="6">
        <v>4</v>
      </c>
      <c r="C70" s="6">
        <v>1</v>
      </c>
      <c r="D70" s="6">
        <v>1</v>
      </c>
      <c r="E70" s="6">
        <v>3</v>
      </c>
      <c r="F70" s="6"/>
      <c r="G70" s="6"/>
      <c r="H70" s="12" t="s">
        <v>45</v>
      </c>
      <c r="I70" s="6">
        <v>52</v>
      </c>
      <c r="J70" s="3"/>
      <c r="K70" s="3"/>
    </row>
    <row r="71" spans="1:11" ht="12">
      <c r="A71" s="6">
        <v>1</v>
      </c>
      <c r="B71" s="6">
        <v>4</v>
      </c>
      <c r="C71" s="6">
        <v>1</v>
      </c>
      <c r="D71" s="6">
        <v>2</v>
      </c>
      <c r="E71" s="6"/>
      <c r="F71" s="6"/>
      <c r="G71" s="6"/>
      <c r="H71" s="12" t="s">
        <v>26</v>
      </c>
      <c r="I71" s="6">
        <v>53</v>
      </c>
      <c r="J71" s="3"/>
      <c r="K71" s="3"/>
    </row>
    <row r="72" spans="1:11" ht="12">
      <c r="A72" s="6">
        <v>1</v>
      </c>
      <c r="B72" s="6">
        <v>4</v>
      </c>
      <c r="C72" s="6">
        <v>1</v>
      </c>
      <c r="D72" s="6">
        <v>4</v>
      </c>
      <c r="E72" s="6"/>
      <c r="F72" s="6"/>
      <c r="G72" s="6"/>
      <c r="H72" s="12" t="s">
        <v>79</v>
      </c>
      <c r="I72" s="6">
        <v>54</v>
      </c>
      <c r="J72" s="9">
        <f>J73+J74+J77</f>
        <v>92</v>
      </c>
      <c r="K72" s="9">
        <f>K73+K74+K77</f>
        <v>118.30000000000001</v>
      </c>
    </row>
    <row r="73" spans="1:11" ht="33.75">
      <c r="A73" s="6">
        <v>1</v>
      </c>
      <c r="B73" s="6">
        <v>4</v>
      </c>
      <c r="C73" s="6">
        <v>1</v>
      </c>
      <c r="D73" s="6">
        <v>4</v>
      </c>
      <c r="E73" s="6">
        <v>1</v>
      </c>
      <c r="F73" s="6"/>
      <c r="G73" s="6"/>
      <c r="H73" s="12" t="s">
        <v>104</v>
      </c>
      <c r="I73" s="6">
        <v>55</v>
      </c>
      <c r="J73" s="3">
        <v>60</v>
      </c>
      <c r="K73" s="3">
        <v>61.7</v>
      </c>
    </row>
    <row r="74" spans="1:11" ht="19.5" customHeight="1">
      <c r="A74" s="6">
        <v>1</v>
      </c>
      <c r="B74" s="6">
        <v>4</v>
      </c>
      <c r="C74" s="6">
        <v>1</v>
      </c>
      <c r="D74" s="6">
        <v>4</v>
      </c>
      <c r="E74" s="6">
        <v>2</v>
      </c>
      <c r="F74" s="6"/>
      <c r="G74" s="6"/>
      <c r="H74" s="12" t="s">
        <v>91</v>
      </c>
      <c r="I74" s="6">
        <v>56</v>
      </c>
      <c r="J74" s="9">
        <f>J75+J76</f>
        <v>32</v>
      </c>
      <c r="K74" s="9">
        <f>K75+K76</f>
        <v>56.6</v>
      </c>
    </row>
    <row r="75" spans="1:11" ht="22.5">
      <c r="A75" s="6">
        <v>1</v>
      </c>
      <c r="B75" s="6">
        <v>4</v>
      </c>
      <c r="C75" s="6">
        <v>1</v>
      </c>
      <c r="D75" s="6">
        <v>4</v>
      </c>
      <c r="E75" s="6">
        <v>2</v>
      </c>
      <c r="F75" s="6">
        <v>1</v>
      </c>
      <c r="G75" s="6"/>
      <c r="H75" s="12" t="s">
        <v>80</v>
      </c>
      <c r="I75" s="6">
        <v>57</v>
      </c>
      <c r="J75" s="3">
        <v>10</v>
      </c>
      <c r="K75" s="3">
        <v>43.6</v>
      </c>
    </row>
    <row r="76" spans="1:11" ht="22.5">
      <c r="A76" s="6">
        <v>1</v>
      </c>
      <c r="B76" s="6">
        <v>4</v>
      </c>
      <c r="C76" s="6">
        <v>1</v>
      </c>
      <c r="D76" s="6">
        <v>4</v>
      </c>
      <c r="E76" s="6">
        <v>2</v>
      </c>
      <c r="F76" s="6">
        <v>2</v>
      </c>
      <c r="G76" s="6"/>
      <c r="H76" s="12" t="s">
        <v>81</v>
      </c>
      <c r="I76" s="6">
        <v>58</v>
      </c>
      <c r="J76" s="3">
        <v>22</v>
      </c>
      <c r="K76" s="3">
        <v>13</v>
      </c>
    </row>
    <row r="77" spans="1:11" ht="22.5">
      <c r="A77" s="6">
        <v>1</v>
      </c>
      <c r="B77" s="6">
        <v>4</v>
      </c>
      <c r="C77" s="6">
        <v>1</v>
      </c>
      <c r="D77" s="6">
        <v>4</v>
      </c>
      <c r="E77" s="6">
        <v>4</v>
      </c>
      <c r="F77" s="6"/>
      <c r="G77" s="6"/>
      <c r="H77" s="12" t="s">
        <v>59</v>
      </c>
      <c r="I77" s="6">
        <v>59</v>
      </c>
      <c r="J77" s="3"/>
      <c r="K77" s="3"/>
    </row>
    <row r="78" spans="1:11" ht="21">
      <c r="A78" s="6">
        <v>1</v>
      </c>
      <c r="B78" s="6">
        <v>4</v>
      </c>
      <c r="C78" s="6">
        <v>2</v>
      </c>
      <c r="D78" s="6"/>
      <c r="E78" s="6"/>
      <c r="F78" s="6"/>
      <c r="G78" s="6"/>
      <c r="H78" s="13" t="s">
        <v>82</v>
      </c>
      <c r="I78" s="6">
        <v>60</v>
      </c>
      <c r="J78" s="9">
        <f>SUM(J79:J84)</f>
        <v>1752.9</v>
      </c>
      <c r="K78" s="9">
        <f>SUM(K79:K84)</f>
        <v>1282.2000000000003</v>
      </c>
    </row>
    <row r="79" spans="1:11" ht="12">
      <c r="A79" s="6">
        <v>1</v>
      </c>
      <c r="B79" s="6">
        <v>4</v>
      </c>
      <c r="C79" s="6">
        <v>2</v>
      </c>
      <c r="D79" s="6">
        <v>1</v>
      </c>
      <c r="E79" s="6">
        <v>1</v>
      </c>
      <c r="F79" s="6">
        <v>1</v>
      </c>
      <c r="G79" s="6"/>
      <c r="H79" s="12" t="s">
        <v>60</v>
      </c>
      <c r="I79" s="6">
        <v>61</v>
      </c>
      <c r="J79" s="3"/>
      <c r="K79" s="3"/>
    </row>
    <row r="80" spans="1:11" ht="12">
      <c r="A80" s="6">
        <v>1</v>
      </c>
      <c r="B80" s="6">
        <v>4</v>
      </c>
      <c r="C80" s="6">
        <v>2</v>
      </c>
      <c r="D80" s="6">
        <v>1</v>
      </c>
      <c r="E80" s="6">
        <v>2</v>
      </c>
      <c r="F80" s="6">
        <v>1</v>
      </c>
      <c r="G80" s="6"/>
      <c r="H80" s="12" t="s">
        <v>27</v>
      </c>
      <c r="I80" s="6">
        <v>62</v>
      </c>
      <c r="J80" s="3"/>
      <c r="K80" s="3"/>
    </row>
    <row r="81" spans="1:11" ht="12">
      <c r="A81" s="6">
        <v>1</v>
      </c>
      <c r="B81" s="6">
        <v>4</v>
      </c>
      <c r="C81" s="6">
        <v>2</v>
      </c>
      <c r="D81" s="6">
        <v>1</v>
      </c>
      <c r="E81" s="6">
        <v>4</v>
      </c>
      <c r="F81" s="6">
        <v>1</v>
      </c>
      <c r="G81" s="6"/>
      <c r="H81" s="12" t="s">
        <v>28</v>
      </c>
      <c r="I81" s="6">
        <v>63</v>
      </c>
      <c r="J81" s="3">
        <v>986.4</v>
      </c>
      <c r="K81" s="3">
        <v>651.2</v>
      </c>
    </row>
    <row r="82" spans="1:11" ht="22.5">
      <c r="A82" s="6">
        <v>1</v>
      </c>
      <c r="B82" s="6">
        <v>4</v>
      </c>
      <c r="C82" s="6">
        <v>2</v>
      </c>
      <c r="D82" s="6">
        <v>1</v>
      </c>
      <c r="E82" s="6">
        <v>5</v>
      </c>
      <c r="F82" s="6">
        <v>2</v>
      </c>
      <c r="G82" s="6"/>
      <c r="H82" s="12" t="s">
        <v>29</v>
      </c>
      <c r="I82" s="6">
        <v>64</v>
      </c>
      <c r="J82" s="3">
        <v>736.5</v>
      </c>
      <c r="K82" s="3">
        <v>629.6</v>
      </c>
    </row>
    <row r="83" spans="1:11" ht="22.5">
      <c r="A83" s="6">
        <v>1</v>
      </c>
      <c r="B83" s="6">
        <v>4</v>
      </c>
      <c r="C83" s="6">
        <v>2</v>
      </c>
      <c r="D83" s="6">
        <v>1</v>
      </c>
      <c r="E83" s="6">
        <v>7</v>
      </c>
      <c r="F83" s="6">
        <v>1</v>
      </c>
      <c r="G83" s="6"/>
      <c r="H83" s="12" t="s">
        <v>61</v>
      </c>
      <c r="I83" s="6">
        <v>65</v>
      </c>
      <c r="J83" s="3"/>
      <c r="K83" s="3">
        <v>0.5</v>
      </c>
    </row>
    <row r="84" spans="1:11" ht="12">
      <c r="A84" s="6">
        <v>1</v>
      </c>
      <c r="B84" s="6">
        <v>4</v>
      </c>
      <c r="C84" s="6">
        <v>2</v>
      </c>
      <c r="D84" s="6">
        <v>1</v>
      </c>
      <c r="E84" s="6">
        <v>7</v>
      </c>
      <c r="F84" s="6">
        <v>2</v>
      </c>
      <c r="G84" s="6"/>
      <c r="H84" s="12" t="s">
        <v>30</v>
      </c>
      <c r="I84" s="6">
        <v>66</v>
      </c>
      <c r="J84" s="3">
        <v>30</v>
      </c>
      <c r="K84" s="3">
        <v>0.9</v>
      </c>
    </row>
    <row r="85" spans="1:11" ht="22.5">
      <c r="A85" s="6">
        <v>1</v>
      </c>
      <c r="B85" s="6">
        <v>4</v>
      </c>
      <c r="C85" s="6">
        <v>3</v>
      </c>
      <c r="D85" s="6"/>
      <c r="E85" s="6"/>
      <c r="F85" s="6"/>
      <c r="G85" s="6"/>
      <c r="H85" s="12" t="s">
        <v>83</v>
      </c>
      <c r="I85" s="6">
        <v>67</v>
      </c>
      <c r="J85" s="9">
        <f>J86+J87</f>
        <v>300</v>
      </c>
      <c r="K85" s="9">
        <f>K86+K87</f>
        <v>293.7</v>
      </c>
    </row>
    <row r="86" spans="1:11" ht="12">
      <c r="A86" s="6">
        <v>1</v>
      </c>
      <c r="B86" s="6">
        <v>4</v>
      </c>
      <c r="C86" s="6">
        <v>3</v>
      </c>
      <c r="D86" s="6">
        <v>1</v>
      </c>
      <c r="E86" s="6"/>
      <c r="F86" s="6"/>
      <c r="G86" s="6"/>
      <c r="H86" s="12" t="s">
        <v>31</v>
      </c>
      <c r="I86" s="6">
        <v>68</v>
      </c>
      <c r="J86" s="3">
        <v>300</v>
      </c>
      <c r="K86" s="3">
        <v>293.7</v>
      </c>
    </row>
    <row r="87" spans="1:11" ht="12">
      <c r="A87" s="6">
        <v>1</v>
      </c>
      <c r="B87" s="6">
        <v>4</v>
      </c>
      <c r="C87" s="6">
        <v>3</v>
      </c>
      <c r="D87" s="6">
        <v>2</v>
      </c>
      <c r="E87" s="6"/>
      <c r="F87" s="6"/>
      <c r="G87" s="6"/>
      <c r="H87" s="12" t="s">
        <v>62</v>
      </c>
      <c r="I87" s="6">
        <v>69</v>
      </c>
      <c r="J87" s="3"/>
      <c r="K87" s="3"/>
    </row>
    <row r="88" spans="1:11" ht="22.5">
      <c r="A88" s="6">
        <v>1</v>
      </c>
      <c r="B88" s="6">
        <v>4</v>
      </c>
      <c r="C88" s="6">
        <v>4</v>
      </c>
      <c r="D88" s="6"/>
      <c r="E88" s="6"/>
      <c r="F88" s="6"/>
      <c r="G88" s="6"/>
      <c r="H88" s="12" t="s">
        <v>84</v>
      </c>
      <c r="I88" s="6">
        <v>70</v>
      </c>
      <c r="J88" s="9">
        <f>J89+J90</f>
        <v>0</v>
      </c>
      <c r="K88" s="9">
        <f>K89+K90</f>
        <v>0</v>
      </c>
    </row>
    <row r="89" spans="1:11" ht="12">
      <c r="A89" s="6">
        <v>1</v>
      </c>
      <c r="B89" s="6">
        <v>4</v>
      </c>
      <c r="C89" s="6">
        <v>4</v>
      </c>
      <c r="D89" s="6">
        <v>1</v>
      </c>
      <c r="E89" s="6"/>
      <c r="F89" s="6"/>
      <c r="G89" s="6"/>
      <c r="H89" s="12" t="s">
        <v>2</v>
      </c>
      <c r="I89" s="6">
        <v>71</v>
      </c>
      <c r="J89" s="3"/>
      <c r="K89" s="3"/>
    </row>
    <row r="90" spans="1:11" ht="12">
      <c r="A90" s="6">
        <v>1</v>
      </c>
      <c r="B90" s="6">
        <v>4</v>
      </c>
      <c r="C90" s="6">
        <v>4</v>
      </c>
      <c r="D90" s="6">
        <v>2</v>
      </c>
      <c r="E90" s="6"/>
      <c r="F90" s="6"/>
      <c r="G90" s="6"/>
      <c r="H90" s="12" t="s">
        <v>3</v>
      </c>
      <c r="I90" s="6">
        <v>72</v>
      </c>
      <c r="J90" s="3"/>
      <c r="K90" s="3"/>
    </row>
    <row r="91" spans="1:11" ht="12">
      <c r="A91" s="6">
        <v>1</v>
      </c>
      <c r="B91" s="6">
        <v>4</v>
      </c>
      <c r="C91" s="6">
        <v>5</v>
      </c>
      <c r="D91" s="6"/>
      <c r="E91" s="6"/>
      <c r="F91" s="6"/>
      <c r="G91" s="6"/>
      <c r="H91" s="12" t="s">
        <v>85</v>
      </c>
      <c r="I91" s="6">
        <v>73</v>
      </c>
      <c r="J91" s="9">
        <f>J92+J93</f>
        <v>0</v>
      </c>
      <c r="K91" s="9">
        <f>K92+K93</f>
        <v>9</v>
      </c>
    </row>
    <row r="92" spans="1:11" ht="33.75">
      <c r="A92" s="6">
        <v>1</v>
      </c>
      <c r="B92" s="6">
        <v>4</v>
      </c>
      <c r="C92" s="6">
        <v>5</v>
      </c>
      <c r="D92" s="6">
        <v>1</v>
      </c>
      <c r="E92" s="6">
        <v>3</v>
      </c>
      <c r="F92" s="6">
        <v>1</v>
      </c>
      <c r="G92" s="6"/>
      <c r="H92" s="12" t="s">
        <v>86</v>
      </c>
      <c r="I92" s="6">
        <v>74</v>
      </c>
      <c r="J92" s="3"/>
      <c r="K92" s="3"/>
    </row>
    <row r="93" spans="1:11" ht="12">
      <c r="A93" s="6">
        <v>1</v>
      </c>
      <c r="B93" s="6">
        <v>4</v>
      </c>
      <c r="C93" s="6">
        <v>5</v>
      </c>
      <c r="D93" s="6">
        <v>1</v>
      </c>
      <c r="E93" s="6">
        <v>4</v>
      </c>
      <c r="F93" s="6">
        <v>1</v>
      </c>
      <c r="G93" s="6"/>
      <c r="H93" s="12" t="s">
        <v>87</v>
      </c>
      <c r="I93" s="6">
        <v>75</v>
      </c>
      <c r="J93" s="3"/>
      <c r="K93" s="3">
        <v>9</v>
      </c>
    </row>
    <row r="94" spans="1:11" ht="39.75" customHeight="1">
      <c r="A94" s="2">
        <v>4</v>
      </c>
      <c r="B94" s="2"/>
      <c r="C94" s="2"/>
      <c r="D94" s="2"/>
      <c r="E94" s="2"/>
      <c r="F94" s="2"/>
      <c r="G94" s="2"/>
      <c r="H94" s="13" t="s">
        <v>94</v>
      </c>
      <c r="I94" s="2">
        <v>76</v>
      </c>
      <c r="J94" s="11">
        <f>J95+J105</f>
        <v>47</v>
      </c>
      <c r="K94" s="11">
        <f>K95+K105</f>
        <v>20.4</v>
      </c>
    </row>
    <row r="95" spans="1:11" ht="21">
      <c r="A95" s="2">
        <v>4</v>
      </c>
      <c r="B95" s="2">
        <v>1</v>
      </c>
      <c r="C95" s="6"/>
      <c r="D95" s="6"/>
      <c r="E95" s="6"/>
      <c r="F95" s="6"/>
      <c r="G95" s="6"/>
      <c r="H95" s="13" t="s">
        <v>95</v>
      </c>
      <c r="I95" s="2">
        <v>77</v>
      </c>
      <c r="J95" s="11">
        <f>J96+J102+J103+J104</f>
        <v>47</v>
      </c>
      <c r="K95" s="11">
        <f>K96+K102+K103+K104</f>
        <v>20.4</v>
      </c>
    </row>
    <row r="96" spans="1:11" ht="22.5">
      <c r="A96" s="6">
        <v>4</v>
      </c>
      <c r="B96" s="6">
        <v>1</v>
      </c>
      <c r="C96" s="6">
        <v>1</v>
      </c>
      <c r="D96" s="6"/>
      <c r="E96" s="6"/>
      <c r="F96" s="6"/>
      <c r="G96" s="6"/>
      <c r="H96" s="12" t="s">
        <v>96</v>
      </c>
      <c r="I96" s="6">
        <v>78</v>
      </c>
      <c r="J96" s="9">
        <f>J97+J98+J99+J100+J101</f>
        <v>47</v>
      </c>
      <c r="K96" s="9">
        <f>K97+K98+K99+K100+K101</f>
        <v>19.799999999999997</v>
      </c>
    </row>
    <row r="97" spans="1:11" ht="12">
      <c r="A97" s="6">
        <v>4</v>
      </c>
      <c r="B97" s="6">
        <v>1</v>
      </c>
      <c r="C97" s="6">
        <v>1</v>
      </c>
      <c r="D97" s="6">
        <v>1</v>
      </c>
      <c r="E97" s="6">
        <v>1</v>
      </c>
      <c r="F97" s="6"/>
      <c r="G97" s="6"/>
      <c r="H97" s="12" t="s">
        <v>92</v>
      </c>
      <c r="I97" s="6">
        <v>79</v>
      </c>
      <c r="J97" s="3">
        <v>20</v>
      </c>
      <c r="K97" s="3">
        <v>11.6</v>
      </c>
    </row>
    <row r="98" spans="1:11" ht="12">
      <c r="A98" s="6">
        <v>4</v>
      </c>
      <c r="B98" s="6">
        <v>1</v>
      </c>
      <c r="C98" s="6">
        <v>1</v>
      </c>
      <c r="D98" s="6">
        <v>2</v>
      </c>
      <c r="E98" s="6">
        <v>1</v>
      </c>
      <c r="F98" s="6"/>
      <c r="G98" s="6"/>
      <c r="H98" s="12" t="s">
        <v>50</v>
      </c>
      <c r="I98" s="6">
        <v>80</v>
      </c>
      <c r="J98" s="3">
        <v>20</v>
      </c>
      <c r="K98" s="3">
        <v>8.2</v>
      </c>
    </row>
    <row r="99" spans="1:11" ht="12">
      <c r="A99" s="6">
        <v>4</v>
      </c>
      <c r="B99" s="6">
        <v>1</v>
      </c>
      <c r="C99" s="6">
        <v>1</v>
      </c>
      <c r="D99" s="6">
        <v>3</v>
      </c>
      <c r="E99" s="6">
        <v>1</v>
      </c>
      <c r="F99" s="6"/>
      <c r="G99" s="6"/>
      <c r="H99" s="12" t="s">
        <v>32</v>
      </c>
      <c r="I99" s="6">
        <v>81</v>
      </c>
      <c r="J99" s="3"/>
      <c r="K99" s="3"/>
    </row>
    <row r="100" spans="1:11" ht="12">
      <c r="A100" s="6">
        <v>4</v>
      </c>
      <c r="B100" s="6">
        <v>1</v>
      </c>
      <c r="C100" s="6">
        <v>1</v>
      </c>
      <c r="D100" s="6">
        <v>4</v>
      </c>
      <c r="E100" s="6">
        <v>1</v>
      </c>
      <c r="F100" s="6"/>
      <c r="G100" s="6"/>
      <c r="H100" s="12" t="s">
        <v>4</v>
      </c>
      <c r="I100" s="6">
        <v>82</v>
      </c>
      <c r="J100" s="3"/>
      <c r="K100" s="3"/>
    </row>
    <row r="101" spans="1:11" ht="22.5">
      <c r="A101" s="6">
        <v>4</v>
      </c>
      <c r="B101" s="6">
        <v>1</v>
      </c>
      <c r="C101" s="6">
        <v>1</v>
      </c>
      <c r="D101" s="6">
        <v>5</v>
      </c>
      <c r="E101" s="6">
        <v>1</v>
      </c>
      <c r="F101" s="6"/>
      <c r="G101" s="6"/>
      <c r="H101" s="12" t="s">
        <v>93</v>
      </c>
      <c r="I101" s="6">
        <v>83</v>
      </c>
      <c r="J101" s="3">
        <v>7</v>
      </c>
      <c r="K101" s="3"/>
    </row>
    <row r="102" spans="1:11" ht="15.75" customHeight="1">
      <c r="A102" s="6">
        <v>4</v>
      </c>
      <c r="B102" s="6">
        <v>1</v>
      </c>
      <c r="C102" s="6">
        <v>2</v>
      </c>
      <c r="D102" s="6"/>
      <c r="E102" s="6"/>
      <c r="F102" s="6"/>
      <c r="G102" s="6"/>
      <c r="H102" s="12" t="s">
        <v>33</v>
      </c>
      <c r="I102" s="6">
        <v>84</v>
      </c>
      <c r="J102" s="3"/>
      <c r="K102" s="3"/>
    </row>
    <row r="103" spans="1:11" ht="12">
      <c r="A103" s="6">
        <v>4</v>
      </c>
      <c r="B103" s="6">
        <v>1</v>
      </c>
      <c r="C103" s="6">
        <v>3</v>
      </c>
      <c r="D103" s="6"/>
      <c r="E103" s="6"/>
      <c r="F103" s="6"/>
      <c r="G103" s="6"/>
      <c r="H103" s="12" t="s">
        <v>34</v>
      </c>
      <c r="I103" s="6">
        <v>85</v>
      </c>
      <c r="J103" s="3"/>
      <c r="K103" s="3">
        <v>0.6</v>
      </c>
    </row>
    <row r="104" spans="1:11" ht="22.5">
      <c r="A104" s="6">
        <v>4</v>
      </c>
      <c r="B104" s="6">
        <v>1</v>
      </c>
      <c r="C104" s="6">
        <v>4</v>
      </c>
      <c r="D104" s="6"/>
      <c r="E104" s="6"/>
      <c r="F104" s="6"/>
      <c r="G104" s="6"/>
      <c r="H104" s="12" t="s">
        <v>97</v>
      </c>
      <c r="I104" s="6">
        <v>86</v>
      </c>
      <c r="J104" s="3"/>
      <c r="K104" s="3"/>
    </row>
    <row r="105" spans="1:11" ht="12">
      <c r="A105" s="2">
        <v>4</v>
      </c>
      <c r="B105" s="2">
        <v>2</v>
      </c>
      <c r="C105" s="2"/>
      <c r="D105" s="2"/>
      <c r="E105" s="2"/>
      <c r="F105" s="2"/>
      <c r="G105" s="2"/>
      <c r="H105" s="13" t="s">
        <v>63</v>
      </c>
      <c r="I105" s="2">
        <v>87</v>
      </c>
      <c r="J105" s="11">
        <f>J106</f>
        <v>0</v>
      </c>
      <c r="K105" s="11">
        <f>K106</f>
        <v>0</v>
      </c>
    </row>
    <row r="106" spans="1:11" ht="12">
      <c r="A106" s="6">
        <v>4</v>
      </c>
      <c r="B106" s="6">
        <v>2</v>
      </c>
      <c r="C106" s="6">
        <v>1</v>
      </c>
      <c r="D106" s="6"/>
      <c r="E106" s="6"/>
      <c r="F106" s="6"/>
      <c r="G106" s="6"/>
      <c r="H106" s="12" t="s">
        <v>64</v>
      </c>
      <c r="I106" s="6">
        <v>88</v>
      </c>
      <c r="J106" s="9">
        <f>J107+J108+J109</f>
        <v>0</v>
      </c>
      <c r="K106" s="9">
        <f>K107+K108+K109</f>
        <v>0</v>
      </c>
    </row>
    <row r="107" spans="1:11" ht="12">
      <c r="A107" s="6">
        <v>4</v>
      </c>
      <c r="B107" s="6">
        <v>2</v>
      </c>
      <c r="C107" s="6">
        <v>1</v>
      </c>
      <c r="D107" s="6">
        <v>4</v>
      </c>
      <c r="E107" s="6">
        <v>1</v>
      </c>
      <c r="F107" s="6"/>
      <c r="G107" s="6"/>
      <c r="H107" s="12" t="s">
        <v>35</v>
      </c>
      <c r="I107" s="6">
        <v>89</v>
      </c>
      <c r="J107" s="3"/>
      <c r="K107" s="3"/>
    </row>
    <row r="108" spans="1:11" ht="22.5">
      <c r="A108" s="6">
        <v>4</v>
      </c>
      <c r="B108" s="6">
        <v>2</v>
      </c>
      <c r="C108" s="6">
        <v>1</v>
      </c>
      <c r="D108" s="6">
        <v>5</v>
      </c>
      <c r="E108" s="6">
        <v>1</v>
      </c>
      <c r="F108" s="6"/>
      <c r="G108" s="6"/>
      <c r="H108" s="12" t="s">
        <v>36</v>
      </c>
      <c r="I108" s="6">
        <v>90</v>
      </c>
      <c r="J108" s="3"/>
      <c r="K108" s="3"/>
    </row>
    <row r="109" spans="1:11" ht="12">
      <c r="A109" s="6">
        <v>4</v>
      </c>
      <c r="B109" s="6">
        <v>2</v>
      </c>
      <c r="C109" s="6">
        <v>1</v>
      </c>
      <c r="D109" s="6">
        <v>7</v>
      </c>
      <c r="E109" s="6">
        <v>1</v>
      </c>
      <c r="F109" s="6"/>
      <c r="G109" s="6"/>
      <c r="H109" s="12" t="s">
        <v>37</v>
      </c>
      <c r="I109" s="6">
        <v>91</v>
      </c>
      <c r="J109" s="3"/>
      <c r="K109" s="3"/>
    </row>
    <row r="110" spans="1:11" ht="22.5">
      <c r="A110" s="6"/>
      <c r="B110" s="6"/>
      <c r="C110" s="6"/>
      <c r="D110" s="6"/>
      <c r="E110" s="6"/>
      <c r="F110" s="6"/>
      <c r="G110" s="6"/>
      <c r="H110" s="12" t="s">
        <v>65</v>
      </c>
      <c r="I110" s="6">
        <v>92</v>
      </c>
      <c r="J110" s="3">
        <v>7.6</v>
      </c>
      <c r="K110" s="3">
        <v>13.1</v>
      </c>
    </row>
    <row r="111" spans="1:11" ht="36.75" customHeight="1">
      <c r="A111" s="6"/>
      <c r="B111" s="6"/>
      <c r="C111" s="6"/>
      <c r="D111" s="6"/>
      <c r="E111" s="6"/>
      <c r="F111" s="6"/>
      <c r="G111" s="6"/>
      <c r="H111" s="13" t="s">
        <v>98</v>
      </c>
      <c r="I111" s="2">
        <v>93</v>
      </c>
      <c r="J111" s="11">
        <f>J19+J38+J65+J94+J110</f>
        <v>54461.90000000001</v>
      </c>
      <c r="K111" s="11">
        <f>K19+K38+K65+K94+K110</f>
        <v>52451.3</v>
      </c>
    </row>
    <row r="112" spans="1:11" ht="22.5">
      <c r="A112" s="6"/>
      <c r="B112" s="6"/>
      <c r="C112" s="6"/>
      <c r="D112" s="6"/>
      <c r="E112" s="6"/>
      <c r="F112" s="6"/>
      <c r="G112" s="6"/>
      <c r="H112" s="12" t="s">
        <v>46</v>
      </c>
      <c r="I112" s="6">
        <v>94</v>
      </c>
      <c r="J112" s="3"/>
      <c r="K112" s="3"/>
    </row>
    <row r="113" spans="1:11" ht="27" customHeight="1">
      <c r="A113" s="6"/>
      <c r="B113" s="6"/>
      <c r="C113" s="6"/>
      <c r="D113" s="6"/>
      <c r="E113" s="6"/>
      <c r="F113" s="6"/>
      <c r="G113" s="6"/>
      <c r="H113" s="12" t="s">
        <v>38</v>
      </c>
      <c r="I113" s="6">
        <v>95</v>
      </c>
      <c r="J113" s="3">
        <v>2080.7</v>
      </c>
      <c r="K113" s="3">
        <v>2080.7</v>
      </c>
    </row>
    <row r="114" spans="1:11" ht="15" customHeight="1">
      <c r="A114" s="6"/>
      <c r="B114" s="6"/>
      <c r="C114" s="6"/>
      <c r="D114" s="6"/>
      <c r="E114" s="6"/>
      <c r="F114" s="6"/>
      <c r="G114" s="6"/>
      <c r="H114" s="13" t="s">
        <v>69</v>
      </c>
      <c r="I114" s="2">
        <v>96</v>
      </c>
      <c r="J114" s="11">
        <f>J111+J112+J113</f>
        <v>56542.600000000006</v>
      </c>
      <c r="K114" s="11">
        <f>K111+K112+K113</f>
        <v>54532</v>
      </c>
    </row>
    <row r="115" spans="1:11" ht="30" customHeight="1">
      <c r="A115" s="6">
        <v>4</v>
      </c>
      <c r="B115" s="6">
        <v>3</v>
      </c>
      <c r="C115" s="6">
        <v>1</v>
      </c>
      <c r="D115" s="6">
        <v>4</v>
      </c>
      <c r="E115" s="6">
        <v>1</v>
      </c>
      <c r="F115" s="6">
        <v>1</v>
      </c>
      <c r="G115" s="6"/>
      <c r="H115" s="12" t="s">
        <v>66</v>
      </c>
      <c r="I115" s="6">
        <v>97</v>
      </c>
      <c r="J115" s="9">
        <f>J116+J117</f>
        <v>11038.7</v>
      </c>
      <c r="K115" s="9">
        <f>K116+K117</f>
        <v>0</v>
      </c>
    </row>
    <row r="116" spans="1:11" ht="12">
      <c r="A116" s="6"/>
      <c r="B116" s="6"/>
      <c r="C116" s="6"/>
      <c r="D116" s="6"/>
      <c r="E116" s="6"/>
      <c r="F116" s="6"/>
      <c r="G116" s="6"/>
      <c r="H116" s="12" t="s">
        <v>5</v>
      </c>
      <c r="I116" s="6">
        <v>98</v>
      </c>
      <c r="J116" s="3">
        <v>11038.7</v>
      </c>
      <c r="K116" s="3"/>
    </row>
    <row r="117" spans="1:11" ht="12">
      <c r="A117" s="6"/>
      <c r="B117" s="6"/>
      <c r="C117" s="6"/>
      <c r="D117" s="6"/>
      <c r="E117" s="6"/>
      <c r="F117" s="6"/>
      <c r="G117" s="6"/>
      <c r="H117" s="12" t="s">
        <v>39</v>
      </c>
      <c r="I117" s="6">
        <v>99</v>
      </c>
      <c r="J117" s="3"/>
      <c r="K117" s="3"/>
    </row>
    <row r="118" spans="1:11" ht="12">
      <c r="A118" s="6"/>
      <c r="B118" s="6"/>
      <c r="C118" s="6"/>
      <c r="D118" s="6"/>
      <c r="E118" s="6"/>
      <c r="F118" s="6"/>
      <c r="G118" s="6"/>
      <c r="H118" s="13" t="s">
        <v>67</v>
      </c>
      <c r="I118" s="2">
        <v>100</v>
      </c>
      <c r="J118" s="11">
        <f>J114+J115</f>
        <v>67581.3</v>
      </c>
      <c r="K118" s="11">
        <f>K114+K115</f>
        <v>54532</v>
      </c>
    </row>
    <row r="119" spans="1:11" ht="22.5">
      <c r="A119" s="6"/>
      <c r="B119" s="6"/>
      <c r="C119" s="6"/>
      <c r="D119" s="6"/>
      <c r="E119" s="6"/>
      <c r="F119" s="6"/>
      <c r="G119" s="6"/>
      <c r="H119" s="12" t="s">
        <v>68</v>
      </c>
      <c r="I119" s="6">
        <v>101</v>
      </c>
      <c r="J119" s="9">
        <f>J120+J121+J122</f>
        <v>0</v>
      </c>
      <c r="K119" s="9">
        <f>K120+K121+K122</f>
        <v>0</v>
      </c>
    </row>
    <row r="120" spans="1:11" ht="12">
      <c r="A120" s="6"/>
      <c r="B120" s="6"/>
      <c r="C120" s="6"/>
      <c r="D120" s="6"/>
      <c r="E120" s="6"/>
      <c r="F120" s="6"/>
      <c r="G120" s="6"/>
      <c r="H120" s="12" t="s">
        <v>47</v>
      </c>
      <c r="I120" s="6">
        <v>102</v>
      </c>
      <c r="J120" s="3"/>
      <c r="K120" s="3"/>
    </row>
    <row r="121" spans="1:11" ht="12">
      <c r="A121" s="6"/>
      <c r="B121" s="6"/>
      <c r="C121" s="6"/>
      <c r="D121" s="6"/>
      <c r="E121" s="6"/>
      <c r="F121" s="6"/>
      <c r="G121" s="6"/>
      <c r="H121" s="12" t="s">
        <v>43</v>
      </c>
      <c r="I121" s="6">
        <v>103</v>
      </c>
      <c r="J121" s="3"/>
      <c r="K121" s="3"/>
    </row>
    <row r="122" spans="1:11" ht="12">
      <c r="A122" s="6"/>
      <c r="B122" s="6"/>
      <c r="C122" s="6"/>
      <c r="D122" s="6"/>
      <c r="E122" s="6"/>
      <c r="F122" s="6"/>
      <c r="G122" s="6"/>
      <c r="H122" s="12" t="s">
        <v>44</v>
      </c>
      <c r="I122" s="6">
        <v>104</v>
      </c>
      <c r="J122" s="3"/>
      <c r="K122" s="3"/>
    </row>
  </sheetData>
  <sheetProtection password="CEF1" sheet="1" objects="1" scenarios="1"/>
  <mergeCells count="18">
    <mergeCell ref="I3:L3"/>
    <mergeCell ref="I4:L4"/>
    <mergeCell ref="G13:K13"/>
    <mergeCell ref="G12:K12"/>
    <mergeCell ref="B10:L10"/>
    <mergeCell ref="B7:I7"/>
    <mergeCell ref="J7:K7"/>
    <mergeCell ref="B8:I8"/>
    <mergeCell ref="A15:G17"/>
    <mergeCell ref="A18:G18"/>
    <mergeCell ref="B6:I6"/>
    <mergeCell ref="I1:L1"/>
    <mergeCell ref="I2:L2"/>
    <mergeCell ref="I5:L5"/>
    <mergeCell ref="J15:J17"/>
    <mergeCell ref="K15:K17"/>
    <mergeCell ref="H15:H17"/>
    <mergeCell ref="I15:I17"/>
  </mergeCells>
  <dataValidations count="1">
    <dataValidation type="whole" allowBlank="1" showInputMessage="1" showErrorMessage="1" errorTitle="1&lt;kodas&lt;62 " sqref="L7">
      <formula1>1</formula1>
      <formula2>61</formula2>
    </dataValidation>
  </dataValidation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Office</cp:lastModifiedBy>
  <cp:lastPrinted>2006-03-17T11:49:41Z</cp:lastPrinted>
  <dcterms:created xsi:type="dcterms:W3CDTF">2004-04-20T08:38:47Z</dcterms:created>
  <dcterms:modified xsi:type="dcterms:W3CDTF">2011-09-30T13:55:03Z</dcterms:modified>
  <cp:category/>
  <cp:version/>
  <cp:contentType/>
  <cp:contentStatus/>
</cp:coreProperties>
</file>