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1" sheetId="1" r:id="rId1"/>
  </sheets>
  <definedNames>
    <definedName name="_xlnm.Print_Area" localSheetId="0">'1'!$A$1:$F$73</definedName>
    <definedName name="_xlnm.Print_Titles" localSheetId="0">'1'!$19:$19</definedName>
  </definedNames>
  <calcPr fullCalcOnLoad="1"/>
</workbook>
</file>

<file path=xl/sharedStrings.xml><?xml version="1.0" encoding="utf-8"?>
<sst xmlns="http://schemas.openxmlformats.org/spreadsheetml/2006/main" count="119" uniqueCount="103">
  <si>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</si>
  <si>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</si>
  <si>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</si>
  <si>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</si>
  <si>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</si>
  <si>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</si>
  <si>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</si>
  <si>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</si>
  <si>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</si>
  <si>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</si>
  <si>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</si>
  <si>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I.2</t>
  </si>
  <si>
    <t>I.3</t>
  </si>
  <si>
    <t>II.</t>
  </si>
  <si>
    <t>Ilgalaikis materialusis turtas</t>
  </si>
  <si>
    <t>II.1</t>
  </si>
  <si>
    <t>II.2</t>
  </si>
  <si>
    <t>II.3</t>
  </si>
  <si>
    <t>II.4</t>
  </si>
  <si>
    <t>II.5</t>
  </si>
  <si>
    <t>II.6</t>
  </si>
  <si>
    <t>II.7</t>
  </si>
  <si>
    <t>II.8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</si>
  <si>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</si>
  <si>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</si>
  <si>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</si>
  <si>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</si>
  <si>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</si>
  <si>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</si>
  <si>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</si>
  <si>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</si>
  <si>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</si>
  <si>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</si>
  <si>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</si>
  <si>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</si>
  <si>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</si>
  <si>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</si>
  <si>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</si>
  <si>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</si>
  <si>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</si>
  <si>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</si>
  <si>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</si>
  <si>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</si>
  <si>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</si>
  <si>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</si>
  <si>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</si>
  <si>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</si>
  <si>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</si>
  <si>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</si>
  <si>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</si>
  <si>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</si>
  <si>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</si>
  <si>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</si>
  <si>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</si>
  <si>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</si>
  <si>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Mokėtinos socialinės išmokos</t>
  </si>
  <si>
    <t>Tiekėjams mokėtinos sumos</t>
  </si>
  <si>
    <t>Kiti trumpalaikiai įsipareigojimai</t>
  </si>
  <si>
    <t>F.</t>
  </si>
  <si>
    <t>GRYNASIS TURTAS</t>
  </si>
  <si>
    <t>Rezervai</t>
  </si>
  <si>
    <t>Sukauptas perviršis ar deficitas</t>
  </si>
  <si>
    <t>IŠ VISO FINANSAVIMO SUMŲ, ĮSIPAREIGOJIMŲ IR GRYNOJO TURTO: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</si>
  <si>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</si>
  <si>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</si>
  <si>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</si>
  <si>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</si>
  <si>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Gautinos sumos už turto naudojimą, parduotas prekes, turtą, paslaugas</t>
  </si>
  <si>
    <t>Sukauptos mokėtinos sumos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</si>
  <si>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</si>
  <si>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</si>
  <si>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</si>
  <si>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</si>
  <si>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</si>
  <si>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</si>
  <si>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</si>
  <si>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</si>
  <si>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</si>
  <si>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</si>
  <si>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</si>
  <si>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</si>
  <si>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</si>
  <si>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</si>
  <si>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</si>
  <si>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</si>
  <si>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</si>
  <si>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</si>
  <si>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</si>
  <si>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(viešojo sektoriaus subjekto, parengusio finansinės būklės ataskaitą (konsoliduotąją finansinės būklės ataskaitą), kodas, adresas)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</si>
  <si>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</si>
  <si>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</si>
  <si>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II.11</t>
  </si>
  <si>
    <t xml:space="preserve">BIOLOGINIS TURTAS </t>
  </si>
  <si>
    <t>Atsargos, išskyrus ilgalaikį materialųjį ir biologinį turtą, skirtą parduoti</t>
  </si>
  <si>
    <t>Ilgalaikis materialusis ir biologinis turtas, skirtas parduoti</t>
  </si>
  <si>
    <r>
      <t>Mineraliniai ištekliai ir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kitas ilgalaikis turtas</t>
    </r>
  </si>
  <si>
    <t>PAGAL 2012 M. KOVO 31 D. DUOMENIS</t>
  </si>
  <si>
    <t xml:space="preserve">Pateikimo valiuta ir tikslumas: litais </t>
  </si>
  <si>
    <t>Administracijos direktorius</t>
  </si>
  <si>
    <t>PASVALIO RAJONO SAVIVALDYBĖS IŽDAS</t>
  </si>
  <si>
    <t>Pasvalio rajono savivaldybės administracijos Finansų skyrius, 288787660, Vytauto Didžiojo A.1, 39143 Pasvalys</t>
  </si>
  <si>
    <t>Rimantas Užuotas</t>
  </si>
  <si>
    <t>2012-06-11 Nr. 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</si>
</sst>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5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view="pageBreakPreview" zoomScaleSheetLayoutView="100" zoomScalePageLayoutView="0" workbookViewId="0" topLeftCell="A1">
      <selection activeCell="A16" sqref="A16:F16"/>
    </sheetView>
  </sheetViews>
  <sheetFormatPr defaultColWidth="9.140625" defaultRowHeight="12.75"/>
  <cols>
    <col min="1" max="1" width="7.7109375" style="5" customWidth="1"/>
    <col min="2" max="2" width="2.8515625" style="23" customWidth="1"/>
    <col min="3" max="3" width="54.7109375" style="23" customWidth="1"/>
    <col min="4" max="4" width="8.7109375" style="38" customWidth="1"/>
    <col min="5" max="6" width="11.8515625" style="5" customWidth="1"/>
    <col min="7" max="16384" width="9.140625" style="5" customWidth="1"/>
  </cols>
  <sheetData>
    <row r="1" spans="1:6" ht="12.75">
      <c r="A1" s="39"/>
      <c r="B1" s="38"/>
      <c r="C1" s="38"/>
      <c r="D1" s="40"/>
      <c r="E1" s="39"/>
      <c r="F1" s="39"/>
    </row>
    <row r="2" spans="1:6" ht="12.75">
      <c r="A2" s="39"/>
      <c r="B2" s="38"/>
      <c r="C2" s="38"/>
      <c r="D2" s="62" t="s">
        <v>69</v>
      </c>
      <c r="E2" s="63"/>
      <c r="F2" s="63"/>
    </row>
    <row r="3" spans="4:6" ht="12.75">
      <c r="D3" s="62" t="s">
        <v>72</v>
      </c>
      <c r="E3" s="51"/>
      <c r="F3" s="51"/>
    </row>
    <row r="5" spans="1:6" ht="12.75">
      <c r="A5" s="60" t="s">
        <v>71</v>
      </c>
      <c r="B5" s="51"/>
      <c r="C5" s="51"/>
      <c r="D5" s="51"/>
      <c r="E5" s="51"/>
      <c r="F5" s="51"/>
    </row>
    <row r="6" spans="1:6" ht="12.75" customHeight="1">
      <c r="A6" s="49" t="s">
        <v>99</v>
      </c>
      <c r="B6" s="51"/>
      <c r="C6" s="51"/>
      <c r="D6" s="51"/>
      <c r="E6" s="51"/>
      <c r="F6" s="51"/>
    </row>
    <row r="7" spans="1:6" ht="12.75">
      <c r="A7" s="49" t="s">
        <v>84</v>
      </c>
      <c r="B7" s="51"/>
      <c r="C7" s="51"/>
      <c r="D7" s="51"/>
      <c r="E7" s="51"/>
      <c r="F7" s="51"/>
    </row>
    <row r="8" spans="1:4" ht="12.75">
      <c r="A8" s="64"/>
      <c r="B8" s="51"/>
      <c r="C8" s="51"/>
      <c r="D8" s="51"/>
    </row>
    <row r="9" spans="1:6" ht="12.75" customHeight="1">
      <c r="A9" s="49" t="s">
        <v>100</v>
      </c>
      <c r="B9" s="51"/>
      <c r="C9" s="51"/>
      <c r="D9" s="51"/>
      <c r="E9" s="51"/>
      <c r="F9" s="51"/>
    </row>
    <row r="10" spans="1:6" ht="12.75">
      <c r="A10" s="49" t="s">
        <v>88</v>
      </c>
      <c r="B10" s="50"/>
      <c r="C10" s="50"/>
      <c r="D10" s="50"/>
      <c r="E10" s="50"/>
      <c r="F10" s="50"/>
    </row>
    <row r="11" spans="1:6" ht="12.75">
      <c r="A11" s="50"/>
      <c r="B11" s="50"/>
      <c r="C11" s="50"/>
      <c r="D11" s="50"/>
      <c r="E11" s="50"/>
      <c r="F11" s="50"/>
    </row>
    <row r="12" spans="1:4" ht="12.75">
      <c r="A12" s="64"/>
      <c r="B12" s="51"/>
      <c r="C12" s="51"/>
      <c r="D12" s="51"/>
    </row>
    <row r="13" spans="1:6" ht="12.75">
      <c r="A13" s="60" t="s">
        <v>0</v>
      </c>
      <c r="B13" s="61"/>
      <c r="C13" s="61"/>
      <c r="D13" s="61"/>
      <c r="E13" s="61"/>
      <c r="F13" s="61"/>
    </row>
    <row r="14" spans="1:6" ht="12.75">
      <c r="A14" s="60" t="s">
        <v>96</v>
      </c>
      <c r="B14" s="61"/>
      <c r="C14" s="61"/>
      <c r="D14" s="61"/>
      <c r="E14" s="61"/>
      <c r="F14" s="61"/>
    </row>
    <row r="15" s="31" customFormat="1" ht="12.75"/>
    <row r="16" spans="1:6" ht="12.75" customHeight="1">
      <c r="A16" s="49" t="s">
        <v>102</v>
      </c>
      <c r="B16" s="51"/>
      <c r="C16" s="51"/>
      <c r="D16" s="51"/>
      <c r="E16" s="51"/>
      <c r="F16" s="51"/>
    </row>
    <row r="17" spans="1:6" ht="12.75">
      <c r="A17" s="49" t="s">
        <v>1</v>
      </c>
      <c r="B17" s="51"/>
      <c r="C17" s="51"/>
      <c r="D17" s="51"/>
      <c r="E17" s="51"/>
      <c r="F17" s="51"/>
    </row>
    <row r="18" spans="1:6" ht="12.75" customHeight="1">
      <c r="A18" s="30"/>
      <c r="B18" s="31"/>
      <c r="C18" s="59" t="s">
        <v>97</v>
      </c>
      <c r="D18" s="59"/>
      <c r="E18" s="59"/>
      <c r="F18" s="59"/>
    </row>
    <row r="19" spans="1:6" ht="67.5" customHeight="1">
      <c r="A19" s="1" t="s">
        <v>2</v>
      </c>
      <c r="B19" s="55" t="s">
        <v>3</v>
      </c>
      <c r="C19" s="56"/>
      <c r="D19" s="2" t="s">
        <v>4</v>
      </c>
      <c r="E19" s="1" t="s">
        <v>5</v>
      </c>
      <c r="F19" s="1" t="s">
        <v>6</v>
      </c>
    </row>
    <row r="20" spans="1:6" s="23" customFormat="1" ht="12.75" customHeight="1">
      <c r="A20" s="1" t="s">
        <v>7</v>
      </c>
      <c r="B20" s="25" t="s">
        <v>8</v>
      </c>
      <c r="C20" s="26"/>
      <c r="D20" s="3"/>
      <c r="E20" s="22"/>
      <c r="F20" s="22"/>
    </row>
    <row r="21" spans="1:6" s="23" customFormat="1" ht="12.75" customHeight="1">
      <c r="A21" s="18" t="s">
        <v>9</v>
      </c>
      <c r="B21" s="4" t="s">
        <v>73</v>
      </c>
      <c r="C21" s="3"/>
      <c r="D21" s="3"/>
      <c r="E21" s="22"/>
      <c r="F21" s="22"/>
    </row>
    <row r="22" spans="1:6" s="23" customFormat="1" ht="12.75" customHeight="1">
      <c r="A22" s="18" t="s">
        <v>13</v>
      </c>
      <c r="B22" s="4" t="s">
        <v>14</v>
      </c>
      <c r="C22" s="3"/>
      <c r="D22" s="3"/>
      <c r="E22" s="22"/>
      <c r="F22" s="22"/>
    </row>
    <row r="23" spans="1:6" s="23" customFormat="1" ht="12.75" customHeight="1">
      <c r="A23" s="18" t="s">
        <v>24</v>
      </c>
      <c r="B23" s="4" t="s">
        <v>25</v>
      </c>
      <c r="C23" s="3"/>
      <c r="D23" s="3"/>
      <c r="E23" s="22"/>
      <c r="F23" s="22"/>
    </row>
    <row r="24" spans="1:6" s="41" customFormat="1" ht="12.75" customHeight="1">
      <c r="A24" s="18" t="s">
        <v>32</v>
      </c>
      <c r="B24" s="4" t="s">
        <v>95</v>
      </c>
      <c r="C24" s="3"/>
      <c r="D24" s="32"/>
      <c r="E24" s="22"/>
      <c r="F24" s="22"/>
    </row>
    <row r="25" spans="1:6" s="23" customFormat="1" ht="12.75" customHeight="1">
      <c r="A25" s="1" t="s">
        <v>33</v>
      </c>
      <c r="B25" s="25" t="s">
        <v>92</v>
      </c>
      <c r="C25" s="26"/>
      <c r="D25" s="33"/>
      <c r="E25" s="22"/>
      <c r="F25" s="22"/>
    </row>
    <row r="26" spans="1:6" s="23" customFormat="1" ht="12.75" customHeight="1">
      <c r="A26" s="1" t="s">
        <v>34</v>
      </c>
      <c r="B26" s="25" t="s">
        <v>35</v>
      </c>
      <c r="C26" s="26"/>
      <c r="D26" s="3"/>
      <c r="E26" s="43">
        <f>E31+E39</f>
        <v>5554676.6</v>
      </c>
      <c r="F26" s="43">
        <f>F31+F39</f>
        <v>3526054.3699999996</v>
      </c>
    </row>
    <row r="27" spans="1:6" s="23" customFormat="1" ht="12.75" customHeight="1">
      <c r="A27" s="18" t="s">
        <v>9</v>
      </c>
      <c r="B27" s="4" t="s">
        <v>36</v>
      </c>
      <c r="C27" s="3"/>
      <c r="D27" s="3"/>
      <c r="E27" s="22"/>
      <c r="F27" s="22"/>
    </row>
    <row r="28" spans="1:6" s="23" customFormat="1" ht="15.75" customHeight="1">
      <c r="A28" s="8" t="s">
        <v>10</v>
      </c>
      <c r="B28" s="6"/>
      <c r="C28" s="14" t="s">
        <v>93</v>
      </c>
      <c r="D28" s="42"/>
      <c r="E28" s="22"/>
      <c r="F28" s="22"/>
    </row>
    <row r="29" spans="1:6" s="23" customFormat="1" ht="12.75" customHeight="1">
      <c r="A29" s="8" t="s">
        <v>11</v>
      </c>
      <c r="B29" s="6"/>
      <c r="C29" s="14" t="s">
        <v>94</v>
      </c>
      <c r="D29" s="12"/>
      <c r="E29" s="22"/>
      <c r="F29" s="22"/>
    </row>
    <row r="30" spans="1:6" s="23" customFormat="1" ht="12.75" customHeight="1">
      <c r="A30" s="18" t="s">
        <v>13</v>
      </c>
      <c r="B30" s="4" t="s">
        <v>85</v>
      </c>
      <c r="C30" s="3"/>
      <c r="D30" s="3"/>
      <c r="E30" s="22"/>
      <c r="F30" s="22"/>
    </row>
    <row r="31" spans="1:6" s="23" customFormat="1" ht="12.75" customHeight="1">
      <c r="A31" s="18" t="s">
        <v>24</v>
      </c>
      <c r="B31" s="15" t="s">
        <v>74</v>
      </c>
      <c r="C31" s="27"/>
      <c r="D31" s="3">
        <v>1</v>
      </c>
      <c r="E31" s="22">
        <f>SUM(E33:E37)</f>
        <v>3924477.9499999997</v>
      </c>
      <c r="F31" s="22">
        <f>SUM(F32:F37)</f>
        <v>3361032.7899999996</v>
      </c>
    </row>
    <row r="32" spans="1:6" s="23" customFormat="1" ht="12.75" customHeight="1">
      <c r="A32" s="7" t="s">
        <v>26</v>
      </c>
      <c r="B32" s="16"/>
      <c r="C32" s="17" t="s">
        <v>63</v>
      </c>
      <c r="D32" s="21"/>
      <c r="E32" s="22"/>
      <c r="F32" s="22"/>
    </row>
    <row r="33" spans="1:6" s="23" customFormat="1" ht="12.75" customHeight="1">
      <c r="A33" s="7" t="s">
        <v>27</v>
      </c>
      <c r="B33" s="9"/>
      <c r="C33" s="10" t="s">
        <v>37</v>
      </c>
      <c r="D33" s="44">
        <v>2</v>
      </c>
      <c r="E33" s="45">
        <v>183525.81</v>
      </c>
      <c r="F33" s="45">
        <v>995264.57</v>
      </c>
    </row>
    <row r="34" spans="1:6" s="23" customFormat="1" ht="12.75" customHeight="1">
      <c r="A34" s="7" t="s">
        <v>28</v>
      </c>
      <c r="B34" s="16"/>
      <c r="C34" s="34" t="s">
        <v>38</v>
      </c>
      <c r="D34" s="46"/>
      <c r="E34" s="22"/>
      <c r="F34" s="22"/>
    </row>
    <row r="35" spans="1:6" s="23" customFormat="1" ht="12.75" customHeight="1">
      <c r="A35" s="7" t="s">
        <v>29</v>
      </c>
      <c r="B35" s="16"/>
      <c r="C35" s="34" t="s">
        <v>67</v>
      </c>
      <c r="D35" s="46">
        <v>2</v>
      </c>
      <c r="E35" s="22">
        <v>137309.19</v>
      </c>
      <c r="F35" s="22">
        <v>183334.88</v>
      </c>
    </row>
    <row r="36" spans="1:6" s="23" customFormat="1" ht="12.75" customHeight="1">
      <c r="A36" s="7" t="s">
        <v>30</v>
      </c>
      <c r="B36" s="16"/>
      <c r="C36" s="34" t="s">
        <v>64</v>
      </c>
      <c r="D36" s="46">
        <v>3</v>
      </c>
      <c r="E36" s="45">
        <v>3601907.76</v>
      </c>
      <c r="F36" s="45">
        <v>2181941.07</v>
      </c>
    </row>
    <row r="37" spans="1:6" s="23" customFormat="1" ht="12.75" customHeight="1">
      <c r="A37" s="7" t="s">
        <v>31</v>
      </c>
      <c r="B37" s="9"/>
      <c r="C37" s="13" t="s">
        <v>39</v>
      </c>
      <c r="D37" s="46">
        <v>4</v>
      </c>
      <c r="E37" s="22">
        <v>1735.19</v>
      </c>
      <c r="F37" s="22">
        <v>492.27</v>
      </c>
    </row>
    <row r="38" spans="1:6" s="23" customFormat="1" ht="12.75" customHeight="1">
      <c r="A38" s="18" t="s">
        <v>32</v>
      </c>
      <c r="B38" s="28" t="s">
        <v>40</v>
      </c>
      <c r="C38" s="29"/>
      <c r="D38" s="46"/>
      <c r="E38" s="22"/>
      <c r="F38" s="22"/>
    </row>
    <row r="39" spans="1:6" s="23" customFormat="1" ht="12.75" customHeight="1">
      <c r="A39" s="18" t="s">
        <v>41</v>
      </c>
      <c r="B39" s="15" t="s">
        <v>42</v>
      </c>
      <c r="C39" s="27"/>
      <c r="D39" s="46">
        <v>5</v>
      </c>
      <c r="E39" s="22">
        <v>1630198.65</v>
      </c>
      <c r="F39" s="22">
        <v>165021.58</v>
      </c>
    </row>
    <row r="40" spans="1:6" s="23" customFormat="1" ht="12.75" customHeight="1">
      <c r="A40" s="18"/>
      <c r="B40" s="4" t="s">
        <v>43</v>
      </c>
      <c r="C40" s="21"/>
      <c r="D40" s="46"/>
      <c r="E40" s="22">
        <f>SUM(E33:E39)</f>
        <v>5554676.6</v>
      </c>
      <c r="F40" s="22">
        <f>SUM(F32:F39)</f>
        <v>3526054.3699999996</v>
      </c>
    </row>
    <row r="41" spans="1:6" s="23" customFormat="1" ht="12.75" customHeight="1">
      <c r="A41" s="1" t="s">
        <v>44</v>
      </c>
      <c r="B41" s="35" t="s">
        <v>45</v>
      </c>
      <c r="C41" s="36"/>
      <c r="D41" s="46">
        <v>6</v>
      </c>
      <c r="E41" s="22">
        <f>E42+E43</f>
        <v>2203774.22</v>
      </c>
      <c r="F41" s="22">
        <f>F42+F43</f>
        <v>0</v>
      </c>
    </row>
    <row r="42" spans="1:6" s="23" customFormat="1" ht="12.75" customHeight="1">
      <c r="A42" s="18" t="s">
        <v>9</v>
      </c>
      <c r="B42" s="4" t="s">
        <v>46</v>
      </c>
      <c r="C42" s="3"/>
      <c r="D42" s="46"/>
      <c r="E42" s="22">
        <v>2203774.22</v>
      </c>
      <c r="F42" s="22"/>
    </row>
    <row r="43" spans="1:6" s="23" customFormat="1" ht="12.75" customHeight="1">
      <c r="A43" s="18" t="s">
        <v>13</v>
      </c>
      <c r="B43" s="4" t="s">
        <v>47</v>
      </c>
      <c r="C43" s="3"/>
      <c r="D43" s="46"/>
      <c r="E43" s="22"/>
      <c r="F43" s="22"/>
    </row>
    <row r="44" spans="1:6" s="23" customFormat="1" ht="12.75" customHeight="1">
      <c r="A44" s="18" t="s">
        <v>24</v>
      </c>
      <c r="B44" s="4" t="s">
        <v>79</v>
      </c>
      <c r="C44" s="3"/>
      <c r="D44" s="46"/>
      <c r="E44" s="22"/>
      <c r="F44" s="22"/>
    </row>
    <row r="45" spans="1:6" s="23" customFormat="1" ht="12.75" customHeight="1">
      <c r="A45" s="18" t="s">
        <v>70</v>
      </c>
      <c r="B45" s="4" t="s">
        <v>48</v>
      </c>
      <c r="C45" s="3"/>
      <c r="D45" s="46"/>
      <c r="E45" s="22"/>
      <c r="F45" s="22"/>
    </row>
    <row r="46" spans="1:6" s="23" customFormat="1" ht="12.75" customHeight="1">
      <c r="A46" s="1" t="s">
        <v>49</v>
      </c>
      <c r="B46" s="25" t="s">
        <v>50</v>
      </c>
      <c r="C46" s="26"/>
      <c r="D46" s="46"/>
      <c r="E46" s="43">
        <f>E47+E51</f>
        <v>17960282.259999998</v>
      </c>
      <c r="F46" s="43">
        <f>F47+F51</f>
        <v>15614415.399999999</v>
      </c>
    </row>
    <row r="47" spans="1:6" s="23" customFormat="1" ht="12.75" customHeight="1">
      <c r="A47" s="18" t="s">
        <v>9</v>
      </c>
      <c r="B47" s="15" t="s">
        <v>51</v>
      </c>
      <c r="C47" s="27"/>
      <c r="D47" s="46">
        <v>7</v>
      </c>
      <c r="E47" s="22">
        <f>E48+E49+E50</f>
        <v>8126654.51</v>
      </c>
      <c r="F47" s="22">
        <f>F48+F49+F50</f>
        <v>8759952.55</v>
      </c>
    </row>
    <row r="48" spans="1:6" s="23" customFormat="1" ht="12.75">
      <c r="A48" s="7" t="s">
        <v>10</v>
      </c>
      <c r="B48" s="9"/>
      <c r="C48" s="10" t="s">
        <v>75</v>
      </c>
      <c r="D48" s="46"/>
      <c r="E48" s="22">
        <v>8126654.51</v>
      </c>
      <c r="F48" s="22">
        <v>8759952.55</v>
      </c>
    </row>
    <row r="49" spans="1:6" s="23" customFormat="1" ht="12.75" customHeight="1">
      <c r="A49" s="7" t="s">
        <v>11</v>
      </c>
      <c r="B49" s="9"/>
      <c r="C49" s="10" t="s">
        <v>52</v>
      </c>
      <c r="D49" s="46"/>
      <c r="E49" s="22"/>
      <c r="F49" s="22"/>
    </row>
    <row r="50" spans="1:6" s="23" customFormat="1" ht="12.75" customHeight="1">
      <c r="A50" s="7" t="s">
        <v>12</v>
      </c>
      <c r="B50" s="9"/>
      <c r="C50" s="10" t="s">
        <v>53</v>
      </c>
      <c r="D50" s="44"/>
      <c r="E50" s="22"/>
      <c r="F50" s="22"/>
    </row>
    <row r="51" spans="1:6" s="23" customFormat="1" ht="12.75" customHeight="1">
      <c r="A51" s="18" t="s">
        <v>13</v>
      </c>
      <c r="B51" s="9" t="s">
        <v>54</v>
      </c>
      <c r="C51" s="10"/>
      <c r="D51" s="44"/>
      <c r="E51" s="22">
        <f>SUM(E52:E62)</f>
        <v>9833627.75</v>
      </c>
      <c r="F51" s="22">
        <f>SUM(F52:F62)</f>
        <v>6854462.849999999</v>
      </c>
    </row>
    <row r="52" spans="1:6" s="23" customFormat="1" ht="12.75" customHeight="1">
      <c r="A52" s="7" t="s">
        <v>15</v>
      </c>
      <c r="B52" s="9"/>
      <c r="C52" s="10" t="s">
        <v>78</v>
      </c>
      <c r="D52" s="44"/>
      <c r="E52" s="22"/>
      <c r="F52" s="22"/>
    </row>
    <row r="53" spans="1:6" s="23" customFormat="1" ht="12.75" customHeight="1">
      <c r="A53" s="7" t="s">
        <v>16</v>
      </c>
      <c r="B53" s="3"/>
      <c r="C53" s="10" t="s">
        <v>82</v>
      </c>
      <c r="D53" s="44">
        <v>8</v>
      </c>
      <c r="E53" s="22">
        <v>1310054.52</v>
      </c>
      <c r="F53" s="22">
        <v>1091219.93</v>
      </c>
    </row>
    <row r="54" spans="1:6" s="23" customFormat="1" ht="12.75">
      <c r="A54" s="7" t="s">
        <v>17</v>
      </c>
      <c r="B54" s="9"/>
      <c r="C54" s="10" t="s">
        <v>76</v>
      </c>
      <c r="D54" s="44"/>
      <c r="E54" s="22"/>
      <c r="F54" s="22"/>
    </row>
    <row r="55" spans="1:6" s="23" customFormat="1" ht="12.75">
      <c r="A55" s="7" t="s">
        <v>18</v>
      </c>
      <c r="B55" s="9"/>
      <c r="C55" s="10" t="s">
        <v>65</v>
      </c>
      <c r="D55" s="44">
        <v>9</v>
      </c>
      <c r="E55" s="22">
        <v>110860.09</v>
      </c>
      <c r="F55" s="22"/>
    </row>
    <row r="56" spans="1:6" s="23" customFormat="1" ht="12.75">
      <c r="A56" s="7" t="s">
        <v>19</v>
      </c>
      <c r="B56" s="9"/>
      <c r="C56" s="10" t="s">
        <v>66</v>
      </c>
      <c r="D56" s="44"/>
      <c r="E56" s="22"/>
      <c r="F56" s="22"/>
    </row>
    <row r="57" spans="1:6" s="23" customFormat="1" ht="12.75">
      <c r="A57" s="7" t="s">
        <v>20</v>
      </c>
      <c r="B57" s="9"/>
      <c r="C57" s="10" t="s">
        <v>77</v>
      </c>
      <c r="D57" s="44"/>
      <c r="E57" s="22">
        <v>-0.1</v>
      </c>
      <c r="F57" s="22">
        <v>210611.68</v>
      </c>
    </row>
    <row r="58" spans="1:6" s="23" customFormat="1" ht="12.75">
      <c r="A58" s="7" t="s">
        <v>21</v>
      </c>
      <c r="B58" s="9"/>
      <c r="C58" s="10" t="s">
        <v>55</v>
      </c>
      <c r="D58" s="46"/>
      <c r="E58" s="22"/>
      <c r="F58" s="22"/>
    </row>
    <row r="59" spans="1:6" s="23" customFormat="1" ht="12.75" customHeight="1">
      <c r="A59" s="7" t="s">
        <v>22</v>
      </c>
      <c r="B59" s="9"/>
      <c r="C59" s="10" t="s">
        <v>86</v>
      </c>
      <c r="D59" s="46"/>
      <c r="E59" s="22"/>
      <c r="F59" s="22"/>
    </row>
    <row r="60" spans="1:6" s="23" customFormat="1" ht="12.75" customHeight="1">
      <c r="A60" s="7" t="s">
        <v>90</v>
      </c>
      <c r="B60" s="9"/>
      <c r="C60" s="10" t="s">
        <v>56</v>
      </c>
      <c r="D60" s="46"/>
      <c r="E60" s="22"/>
      <c r="F60" s="22"/>
    </row>
    <row r="61" spans="1:6" s="23" customFormat="1" ht="12.75" customHeight="1">
      <c r="A61" s="7" t="s">
        <v>23</v>
      </c>
      <c r="B61" s="9"/>
      <c r="C61" s="10" t="s">
        <v>68</v>
      </c>
      <c r="D61" s="46">
        <v>10</v>
      </c>
      <c r="E61" s="22">
        <v>8401196.77</v>
      </c>
      <c r="F61" s="22">
        <v>5540862.93</v>
      </c>
    </row>
    <row r="62" spans="1:6" s="23" customFormat="1" ht="12.75" customHeight="1">
      <c r="A62" s="7" t="s">
        <v>91</v>
      </c>
      <c r="B62" s="9"/>
      <c r="C62" s="10" t="s">
        <v>57</v>
      </c>
      <c r="D62" s="46"/>
      <c r="E62" s="22">
        <v>11516.47</v>
      </c>
      <c r="F62" s="22">
        <v>11768.31</v>
      </c>
    </row>
    <row r="63" spans="1:6" s="23" customFormat="1" ht="12.75" customHeight="1">
      <c r="A63" s="1" t="s">
        <v>58</v>
      </c>
      <c r="B63" s="35" t="s">
        <v>59</v>
      </c>
      <c r="C63" s="36"/>
      <c r="D63" s="46">
        <v>11</v>
      </c>
      <c r="E63" s="47">
        <f>E66</f>
        <v>-14609379.879999999</v>
      </c>
      <c r="F63" s="47">
        <f>F66</f>
        <v>-12088361.03</v>
      </c>
    </row>
    <row r="64" spans="1:6" s="23" customFormat="1" ht="12.75" customHeight="1">
      <c r="A64" s="18" t="s">
        <v>9</v>
      </c>
      <c r="B64" s="15" t="s">
        <v>60</v>
      </c>
      <c r="C64" s="27"/>
      <c r="D64" s="46"/>
      <c r="E64" s="22"/>
      <c r="F64" s="22"/>
    </row>
    <row r="65" spans="1:6" s="23" customFormat="1" ht="12.75" customHeight="1">
      <c r="A65" s="7" t="s">
        <v>13</v>
      </c>
      <c r="B65" s="9" t="s">
        <v>83</v>
      </c>
      <c r="C65" s="10"/>
      <c r="D65" s="46"/>
      <c r="E65" s="22"/>
      <c r="F65" s="22"/>
    </row>
    <row r="66" spans="1:6" s="23" customFormat="1" ht="12.75" customHeight="1">
      <c r="A66" s="18" t="s">
        <v>24</v>
      </c>
      <c r="B66" s="19" t="s">
        <v>61</v>
      </c>
      <c r="C66" s="20"/>
      <c r="D66" s="46"/>
      <c r="E66" s="22">
        <f>E67+E68</f>
        <v>-14609379.879999999</v>
      </c>
      <c r="F66" s="22">
        <f>F67+F68</f>
        <v>-12088361.03</v>
      </c>
    </row>
    <row r="67" spans="1:6" s="23" customFormat="1" ht="12.75" customHeight="1">
      <c r="A67" s="7" t="s">
        <v>26</v>
      </c>
      <c r="B67" s="6"/>
      <c r="C67" s="11" t="s">
        <v>80</v>
      </c>
      <c r="D67" s="46"/>
      <c r="E67" s="22">
        <v>-2521018.85</v>
      </c>
      <c r="F67" s="22">
        <v>-3525622.77</v>
      </c>
    </row>
    <row r="68" spans="1:6" s="23" customFormat="1" ht="12.75" customHeight="1">
      <c r="A68" s="7" t="s">
        <v>27</v>
      </c>
      <c r="B68" s="6"/>
      <c r="C68" s="11" t="s">
        <v>81</v>
      </c>
      <c r="D68" s="44"/>
      <c r="E68" s="22">
        <v>-12088361.03</v>
      </c>
      <c r="F68" s="48">
        <v>-8562738.26</v>
      </c>
    </row>
    <row r="69" spans="1:6" s="23" customFormat="1" ht="24.75" customHeight="1">
      <c r="A69" s="1"/>
      <c r="B69" s="57" t="s">
        <v>62</v>
      </c>
      <c r="C69" s="58"/>
      <c r="D69" s="3"/>
      <c r="E69" s="22">
        <v>5554676.6</v>
      </c>
      <c r="F69" s="22">
        <v>3526054.37</v>
      </c>
    </row>
    <row r="70" spans="1:6" s="23" customFormat="1" ht="12.75">
      <c r="A70" s="37"/>
      <c r="B70" s="24"/>
      <c r="C70" s="24"/>
      <c r="D70" s="24"/>
      <c r="E70" s="38"/>
      <c r="F70" s="38"/>
    </row>
    <row r="71" spans="1:6" s="38" customFormat="1" ht="15">
      <c r="A71" s="53" t="s">
        <v>98</v>
      </c>
      <c r="B71" s="53"/>
      <c r="C71" s="53"/>
      <c r="D71" s="53"/>
      <c r="E71" s="52" t="s">
        <v>101</v>
      </c>
      <c r="F71" s="52"/>
    </row>
    <row r="72" spans="1:6" s="23" customFormat="1" ht="12.75" customHeight="1">
      <c r="A72" s="54" t="s">
        <v>89</v>
      </c>
      <c r="B72" s="54"/>
      <c r="C72" s="54"/>
      <c r="D72" s="54"/>
      <c r="E72" s="49" t="s">
        <v>87</v>
      </c>
      <c r="F72" s="49"/>
    </row>
    <row r="73" s="23" customFormat="1" ht="12.75">
      <c r="D73" s="38"/>
    </row>
    <row r="74" s="23" customFormat="1" ht="12.75">
      <c r="D74" s="38"/>
    </row>
    <row r="75" s="23" customFormat="1" ht="12.75">
      <c r="D75" s="38"/>
    </row>
    <row r="76" s="23" customFormat="1" ht="12.75">
      <c r="D76" s="38"/>
    </row>
    <row r="77" s="23" customFormat="1" ht="12.75">
      <c r="D77" s="38"/>
    </row>
    <row r="78" s="23" customFormat="1" ht="12.75">
      <c r="D78" s="38"/>
    </row>
    <row r="79" s="23" customFormat="1" ht="12.75">
      <c r="D79" s="38"/>
    </row>
    <row r="80" s="23" customFormat="1" ht="12.75">
      <c r="D80" s="38"/>
    </row>
    <row r="81" s="23" customFormat="1" ht="12.75">
      <c r="D81" s="38"/>
    </row>
    <row r="82" s="23" customFormat="1" ht="12.75">
      <c r="D82" s="38"/>
    </row>
    <row r="83" s="23" customFormat="1" ht="12.75">
      <c r="D83" s="38"/>
    </row>
    <row r="84" s="23" customFormat="1" ht="12.75">
      <c r="D84" s="38"/>
    </row>
    <row r="85" s="23" customFormat="1" ht="12.75">
      <c r="D85" s="38"/>
    </row>
    <row r="86" s="23" customFormat="1" ht="12.75">
      <c r="D86" s="38"/>
    </row>
    <row r="87" s="23" customFormat="1" ht="12.75">
      <c r="D87" s="38"/>
    </row>
    <row r="88" s="23" customFormat="1" ht="12.75">
      <c r="D88" s="38"/>
    </row>
    <row r="89" s="23" customFormat="1" ht="12.75">
      <c r="D89" s="38"/>
    </row>
    <row r="90" s="23" customFormat="1" ht="12.75">
      <c r="D90" s="38"/>
    </row>
    <row r="91" s="23" customFormat="1" ht="12.75">
      <c r="D91" s="38"/>
    </row>
    <row r="92" s="23" customFormat="1" ht="12.75">
      <c r="D92" s="38"/>
    </row>
    <row r="93" s="23" customFormat="1" ht="12.75">
      <c r="D93" s="38"/>
    </row>
    <row r="94" s="23" customFormat="1" ht="12.75">
      <c r="D94" s="38"/>
    </row>
    <row r="95" s="23" customFormat="1" ht="12.75">
      <c r="D95" s="38"/>
    </row>
  </sheetData>
  <sheetProtection/>
  <mergeCells count="20">
    <mergeCell ref="A13:F13"/>
    <mergeCell ref="A14:F14"/>
    <mergeCell ref="D2:F2"/>
    <mergeCell ref="D3:F3"/>
    <mergeCell ref="A6:F6"/>
    <mergeCell ref="A7:F7"/>
    <mergeCell ref="A5:F5"/>
    <mergeCell ref="A8:D8"/>
    <mergeCell ref="A9:F9"/>
    <mergeCell ref="A12:D12"/>
    <mergeCell ref="A10:F11"/>
    <mergeCell ref="A16:F16"/>
    <mergeCell ref="A17:F17"/>
    <mergeCell ref="E72:F72"/>
    <mergeCell ref="E71:F71"/>
    <mergeCell ref="A71:D71"/>
    <mergeCell ref="A72:D72"/>
    <mergeCell ref="B19:C19"/>
    <mergeCell ref="B69:C69"/>
    <mergeCell ref="C18:F18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Fullname</cp:lastModifiedBy>
  <cp:lastPrinted>2012-06-20T11:11:37Z</cp:lastPrinted>
  <dcterms:created xsi:type="dcterms:W3CDTF">2009-07-20T14:30:53Z</dcterms:created>
  <dcterms:modified xsi:type="dcterms:W3CDTF">2012-06-21T13:05:47Z</dcterms:modified>
  <cp:category/>
  <cp:version/>
  <cp:contentType/>
  <cp:contentStatus/>
</cp:coreProperties>
</file>