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<sst xmlns="http://schemas.openxmlformats.org/spreadsheetml/2006/main" count="129" uniqueCount="116">
  <si>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</si>
  <si>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</si>
  <si>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</si>
  <si>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</si>
  <si>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</si>
  <si>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</si>
  <si>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</si>
  <si>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</si>
  <si>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</si>
  <si>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</si>
  <si>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</si>
  <si>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</si>
  <si>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</si>
  <si>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</si>
  <si>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</si>
  <si>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</si>
  <si>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</si>
  <si>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</si>
  <si>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</si>
  <si>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</si>
  <si>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</si>
  <si>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</si>
  <si>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</si>
  <si>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</si>
  <si>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</si>
  <si>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</si>
  <si>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</si>
  <si>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</si>
  <si>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</si>
  <si>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</si>
  <si>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</si>
  <si>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</si>
  <si>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</si>
  <si>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</si>
  <si>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</si>
  <si>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</si>
  <si>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</si>
  <si>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</si>
  <si>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</si>
  <si>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</si>
  <si>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</si>
  <si>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</si>
  <si>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</si>
  <si>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</si>
  <si>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</si>
  <si>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</si>
  <si>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</si>
  <si>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</si>
  <si>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</si>
  <si>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</si>
  <si>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</si>
  <si>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</si>
  <si>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</si>
  <si>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</si>
  <si>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</si>
  <si>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</si>
  <si>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</si>
  <si>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</si>
  <si>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</si>
  <si>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</si>
  <si>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</si>
  <si>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</si>
  <si>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</si>
  <si>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</si>
  <si>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</si>
  <si>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</si>
  <si>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</si>
  <si>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</si>
  <si>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</si>
  <si>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</si>
  <si>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</si>
  <si>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</si>
  <si>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</si>
  <si>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</si>
  <si>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</si>
  <si>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</si>
  <si>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</si>
  <si>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</si>
  <si>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</si>
  <si>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</si>
  <si>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</si>
  <si>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</si>
  <si>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</si>
  <si>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</si>
  <si>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</si>
  <si>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</si>
  <si>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</si>
  <si>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</si>
  <si>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</si>
  <si>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</si>
  <si>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</si>
  <si>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</si>
  <si>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</si>
  <si>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</si>
  <si>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</si>
  <si>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</si>
  <si>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</si>
  <si>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</si>
  <si>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</si>
  <si>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</si>
  <si>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</si>
  <si>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</si>
  <si>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</si>
  <si>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</si>
  <si>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</si>
  <si>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</si>
  <si>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</si>
  <si>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</si>
  <si>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</si>
  <si>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</si>
  <si>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</si>
  <si>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Pasvalio rajono savivaldybė</t>
  </si>
  <si>
    <t>ketvirtinė</t>
  </si>
  <si>
    <t>Pasvalys</t>
  </si>
  <si>
    <t xml:space="preserve">  2013-10-18         Nr.1</t>
  </si>
  <si>
    <t xml:space="preserve"> BIUDŽETO PAJAMŲ IR IŠLAIDŲ PLANO VYKDYMO  2013 M. RUGSĖJO 30 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</si>
</sst>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3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6" borderId="4" applyNumberFormat="0" applyAlignment="0" applyProtection="0"/>
    <xf numFmtId="0" fontId="16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6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4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/>
      <protection locked="0"/>
    </xf>
    <xf numFmtId="0" fontId="0" fillId="0" borderId="19" xfId="0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K130" sqref="K130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5" t="s">
        <v>69</v>
      </c>
      <c r="J1" s="45"/>
      <c r="K1" s="45"/>
      <c r="L1" s="45"/>
    </row>
    <row r="2" spans="9:12" ht="12">
      <c r="I2" s="45" t="s">
        <v>70</v>
      </c>
      <c r="J2" s="45"/>
      <c r="K2" s="45"/>
      <c r="L2" s="45"/>
    </row>
    <row r="3" spans="9:12" ht="12">
      <c r="I3" s="17" t="s">
        <v>99</v>
      </c>
      <c r="J3" s="17"/>
      <c r="K3" s="17"/>
      <c r="L3" s="17"/>
    </row>
    <row r="4" spans="9:11" ht="12">
      <c r="I4" s="49" t="s">
        <v>100</v>
      </c>
      <c r="J4" s="49"/>
      <c r="K4" s="49"/>
    </row>
    <row r="5" spans="9:11" ht="12">
      <c r="I5" s="18"/>
      <c r="J5" s="18"/>
      <c r="K5" s="18"/>
    </row>
    <row r="6" spans="4:11" ht="12">
      <c r="D6" s="51" t="s">
        <v>111</v>
      </c>
      <c r="E6" s="51"/>
      <c r="F6" s="51"/>
      <c r="G6" s="51"/>
      <c r="H6" s="51"/>
      <c r="I6" s="51"/>
      <c r="J6" s="51"/>
      <c r="K6" s="51"/>
    </row>
    <row r="7" spans="4:11" ht="12">
      <c r="D7" s="50" t="s">
        <v>60</v>
      </c>
      <c r="E7" s="50"/>
      <c r="F7" s="50"/>
      <c r="G7" s="50"/>
      <c r="H7" s="50"/>
      <c r="I7" s="50"/>
      <c r="J7" s="50"/>
      <c r="K7" s="50"/>
    </row>
    <row r="9" spans="2:12" ht="12">
      <c r="B9" s="46" t="s">
        <v>115</v>
      </c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2:12" ht="12">
      <c r="B10" s="27" t="s">
        <v>74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12">
      <c r="B11" s="16"/>
      <c r="C11" s="16"/>
      <c r="D11" s="16"/>
      <c r="E11" s="16"/>
      <c r="F11" s="16"/>
      <c r="G11" s="16"/>
      <c r="H11" s="27" t="s">
        <v>112</v>
      </c>
      <c r="I11" s="27"/>
      <c r="J11" s="27"/>
      <c r="K11" s="16"/>
      <c r="L11" s="16"/>
    </row>
    <row r="12" spans="7:11" ht="12">
      <c r="G12" s="14"/>
      <c r="H12" s="29" t="s">
        <v>72</v>
      </c>
      <c r="I12" s="29"/>
      <c r="J12" s="52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28" t="s">
        <v>114</v>
      </c>
      <c r="I14" s="28"/>
      <c r="J14" s="28"/>
      <c r="K14" s="14"/>
    </row>
    <row r="15" spans="7:11" ht="12">
      <c r="G15" s="14"/>
      <c r="H15" s="29" t="s">
        <v>71</v>
      </c>
      <c r="I15" s="29"/>
      <c r="J15" s="29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28" t="s">
        <v>113</v>
      </c>
      <c r="I17" s="28"/>
      <c r="J17" s="28"/>
      <c r="K17" s="14"/>
    </row>
    <row r="18" spans="7:11" ht="12">
      <c r="G18" s="14"/>
      <c r="H18" s="29" t="s">
        <v>59</v>
      </c>
      <c r="I18" s="29"/>
      <c r="J18" s="29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47" t="s">
        <v>61</v>
      </c>
      <c r="J20" s="47"/>
      <c r="K20" s="48"/>
      <c r="L20" s="15">
        <v>34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30" t="s">
        <v>5</v>
      </c>
      <c r="B23" s="31"/>
      <c r="C23" s="31"/>
      <c r="D23" s="31"/>
      <c r="E23" s="31"/>
      <c r="F23" s="31"/>
      <c r="G23" s="32"/>
      <c r="H23" s="24" t="s">
        <v>6</v>
      </c>
      <c r="I23" s="42" t="s">
        <v>0</v>
      </c>
      <c r="J23" s="39" t="s">
        <v>7</v>
      </c>
      <c r="K23" s="39" t="s">
        <v>8</v>
      </c>
    </row>
    <row r="24" spans="1:11" ht="12">
      <c r="A24" s="33"/>
      <c r="B24" s="34"/>
      <c r="C24" s="34"/>
      <c r="D24" s="34"/>
      <c r="E24" s="34"/>
      <c r="F24" s="34"/>
      <c r="G24" s="35"/>
      <c r="H24" s="25"/>
      <c r="I24" s="43"/>
      <c r="J24" s="40"/>
      <c r="K24" s="40"/>
    </row>
    <row r="25" spans="1:11" ht="10.5" customHeight="1">
      <c r="A25" s="36"/>
      <c r="B25" s="37"/>
      <c r="C25" s="37"/>
      <c r="D25" s="37"/>
      <c r="E25" s="37"/>
      <c r="F25" s="37"/>
      <c r="G25" s="38"/>
      <c r="H25" s="26"/>
      <c r="I25" s="44"/>
      <c r="J25" s="41"/>
      <c r="K25" s="41"/>
    </row>
    <row r="26" spans="1:11" ht="12">
      <c r="A26" s="21">
        <v>1</v>
      </c>
      <c r="B26" s="22"/>
      <c r="C26" s="22"/>
      <c r="D26" s="22"/>
      <c r="E26" s="22"/>
      <c r="F26" s="22"/>
      <c r="G26" s="23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55</v>
      </c>
      <c r="I27" s="4">
        <v>1</v>
      </c>
      <c r="J27" s="9">
        <f>J28+J33+J41</f>
        <v>17577.5</v>
      </c>
      <c r="K27" s="9">
        <f>K28+K33+K41</f>
        <v>17308.100000000002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16384</v>
      </c>
      <c r="K28" s="8">
        <f>K29</f>
        <v>16200.4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49</v>
      </c>
      <c r="I29" s="6">
        <v>3</v>
      </c>
      <c r="J29" s="8">
        <f>J30+J31+J32</f>
        <v>16384</v>
      </c>
      <c r="K29" s="8">
        <f>K30+K31+K32</f>
        <v>16200.4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9774</v>
      </c>
      <c r="K30" s="3">
        <v>10050.4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>
        <v>3912</v>
      </c>
      <c r="K31" s="3">
        <v>3374</v>
      </c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>
        <v>2698</v>
      </c>
      <c r="K32" s="3">
        <v>2776</v>
      </c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1027</v>
      </c>
      <c r="K33" s="8">
        <f>K34+K37+K38</f>
        <v>893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270</v>
      </c>
      <c r="K34" s="8">
        <f>K35+K36</f>
        <v>31.6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>
        <v>220</v>
      </c>
      <c r="K35" s="3">
        <v>39.6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50</v>
      </c>
      <c r="K36" s="3">
        <v>-8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16.5</v>
      </c>
      <c r="K37" s="3">
        <v>31.7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56</v>
      </c>
      <c r="I38" s="6">
        <v>12</v>
      </c>
      <c r="J38" s="8">
        <f>J39+J40</f>
        <v>740.5</v>
      </c>
      <c r="K38" s="8">
        <f>K39+K40</f>
        <v>829.7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>
        <v>20.5</v>
      </c>
      <c r="K39" s="3">
        <v>26.1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720</v>
      </c>
      <c r="K40" s="3">
        <v>803.6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50</v>
      </c>
      <c r="I41" s="6">
        <v>15</v>
      </c>
      <c r="J41" s="8">
        <f>J42+J43</f>
        <v>166.5</v>
      </c>
      <c r="K41" s="8">
        <f>K42+K43</f>
        <v>214.7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73</v>
      </c>
      <c r="I42" s="6">
        <v>16</v>
      </c>
      <c r="J42" s="3">
        <v>75</v>
      </c>
      <c r="K42" s="3">
        <v>95.7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51</v>
      </c>
      <c r="I43" s="6">
        <v>17</v>
      </c>
      <c r="J43" s="8">
        <f>J44+J45</f>
        <v>91.5</v>
      </c>
      <c r="K43" s="8">
        <f>K44+K45</f>
        <v>119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82.5</v>
      </c>
      <c r="K44" s="3">
        <v>106.9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68</v>
      </c>
      <c r="I45" s="6">
        <v>19</v>
      </c>
      <c r="J45" s="3">
        <v>9</v>
      </c>
      <c r="K45" s="3">
        <v>12.1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75</v>
      </c>
      <c r="I46" s="2">
        <v>20</v>
      </c>
      <c r="J46" s="10">
        <f>J47+J50+J53+J58</f>
        <v>31411.5</v>
      </c>
      <c r="K46" s="10">
        <f>K47+K50+K53+K58</f>
        <v>30890.100000000002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18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41</v>
      </c>
      <c r="I53" s="6">
        <v>27</v>
      </c>
      <c r="J53" s="8">
        <f>J54+J56</f>
        <v>46.5</v>
      </c>
      <c r="K53" s="8">
        <f>K54+K56</f>
        <v>46.4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/>
      <c r="K54" s="3"/>
    </row>
    <row r="55" spans="1:11" ht="12">
      <c r="A55" s="6"/>
      <c r="B55" s="6"/>
      <c r="C55" s="6"/>
      <c r="D55" s="6"/>
      <c r="E55" s="6"/>
      <c r="F55" s="6"/>
      <c r="G55" s="6"/>
      <c r="H55" s="19" t="s">
        <v>76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46.5</v>
      </c>
      <c r="K56" s="3">
        <v>46.4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77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78</v>
      </c>
      <c r="I58" s="6">
        <v>32</v>
      </c>
      <c r="J58" s="8">
        <f>J59+J67</f>
        <v>31365</v>
      </c>
      <c r="K58" s="8">
        <f>K59+K67</f>
        <v>30843.7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79</v>
      </c>
      <c r="I59" s="6">
        <v>33</v>
      </c>
      <c r="J59" s="8">
        <f>J60+J64+J65+J66</f>
        <v>31140</v>
      </c>
      <c r="K59" s="8">
        <f>K60+K64+K65+K66</f>
        <v>30716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80</v>
      </c>
      <c r="I60" s="6">
        <v>34</v>
      </c>
      <c r="J60" s="8">
        <f>J61+J62+J63</f>
        <v>29995.9</v>
      </c>
      <c r="K60" s="8">
        <f>K61+K62+K63</f>
        <v>29572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57</v>
      </c>
      <c r="I61" s="6">
        <v>35</v>
      </c>
      <c r="J61" s="3">
        <v>13390.5</v>
      </c>
      <c r="K61" s="3">
        <v>12967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42</v>
      </c>
      <c r="I62" s="6">
        <v>36</v>
      </c>
      <c r="J62" s="3">
        <v>15588</v>
      </c>
      <c r="K62" s="3">
        <v>15588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1017.4</v>
      </c>
      <c r="K63" s="3">
        <v>1017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>
        <v>1137</v>
      </c>
      <c r="K64" s="3">
        <v>1137</v>
      </c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43</v>
      </c>
      <c r="I66" s="6">
        <v>40</v>
      </c>
      <c r="J66" s="3">
        <v>7.1</v>
      </c>
      <c r="K66" s="3">
        <v>7</v>
      </c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81</v>
      </c>
      <c r="I67" s="6">
        <v>41</v>
      </c>
      <c r="J67" s="8">
        <f>J68+J73+J74+J75</f>
        <v>225</v>
      </c>
      <c r="K67" s="8">
        <f>K68+K73+K74+K75</f>
        <v>127.7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82</v>
      </c>
      <c r="I68" s="6">
        <v>42</v>
      </c>
      <c r="J68" s="8">
        <f>J69+J70+J71+J72</f>
        <v>225</v>
      </c>
      <c r="K68" s="8">
        <f>K69+K70+K71+K72</f>
        <v>127.7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62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42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83</v>
      </c>
      <c r="I71" s="6">
        <v>45</v>
      </c>
      <c r="J71" s="3">
        <v>225</v>
      </c>
      <c r="K71" s="3">
        <v>127.7</v>
      </c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3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43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84</v>
      </c>
      <c r="I76" s="2">
        <v>50</v>
      </c>
      <c r="J76" s="10">
        <f>J77+J89+J96+J99+J102</f>
        <v>2819.7</v>
      </c>
      <c r="K76" s="10">
        <f>K77+K89+K96+K99+K102</f>
        <v>2637.9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85</v>
      </c>
      <c r="I77" s="6">
        <v>51</v>
      </c>
      <c r="J77" s="8">
        <f>J78+J82+J83</f>
        <v>463.1</v>
      </c>
      <c r="K77" s="8">
        <f>K78+K82+K83</f>
        <v>523.3000000000001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86</v>
      </c>
      <c r="I78" s="6">
        <v>52</v>
      </c>
      <c r="J78" s="8">
        <f>J79+J80+J81</f>
        <v>7.5</v>
      </c>
      <c r="K78" s="8">
        <f>K79+K80+K81</f>
        <v>2.3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7.5</v>
      </c>
      <c r="K80" s="3">
        <v>2.3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370.6</v>
      </c>
      <c r="K82" s="3">
        <v>370.6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87</v>
      </c>
      <c r="I83" s="6">
        <v>57</v>
      </c>
      <c r="J83" s="8">
        <f>J84+J85+J88</f>
        <v>85</v>
      </c>
      <c r="K83" s="8">
        <f>K84+K85+K88</f>
        <v>150.4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58</v>
      </c>
      <c r="I84" s="6">
        <v>58</v>
      </c>
      <c r="J84" s="3">
        <v>40</v>
      </c>
      <c r="K84" s="3">
        <v>79.7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88</v>
      </c>
      <c r="I85" s="6">
        <v>59</v>
      </c>
      <c r="J85" s="8">
        <f>J86+J87</f>
        <v>45</v>
      </c>
      <c r="K85" s="8">
        <f>K86+K87</f>
        <v>70.7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63</v>
      </c>
      <c r="I86" s="6">
        <v>60</v>
      </c>
      <c r="J86" s="3">
        <v>30</v>
      </c>
      <c r="K86" s="3">
        <v>46.6</v>
      </c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52</v>
      </c>
      <c r="I87" s="6">
        <v>61</v>
      </c>
      <c r="J87" s="3">
        <v>15</v>
      </c>
      <c r="K87" s="3">
        <v>24.1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44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89</v>
      </c>
      <c r="I89" s="6">
        <v>63</v>
      </c>
      <c r="J89" s="8">
        <f>SUM(J90:J95)</f>
        <v>2349.1</v>
      </c>
      <c r="K89" s="8">
        <f>SUM(K90:K95)</f>
        <v>2113.5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45</v>
      </c>
      <c r="I90" s="6">
        <v>64</v>
      </c>
      <c r="J90" s="3"/>
      <c r="K90" s="3"/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/>
      <c r="K91" s="3"/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>
        <v>1509.9</v>
      </c>
      <c r="K92" s="3">
        <v>1355</v>
      </c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835.5</v>
      </c>
      <c r="K93" s="3">
        <v>754.9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46</v>
      </c>
      <c r="I94" s="6">
        <v>68</v>
      </c>
      <c r="J94" s="3"/>
      <c r="K94" s="3"/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>
        <v>3.7</v>
      </c>
      <c r="K95" s="3">
        <v>3.6</v>
      </c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90</v>
      </c>
      <c r="I96" s="6">
        <v>70</v>
      </c>
      <c r="J96" s="8">
        <f>J97+J98</f>
        <v>7.5</v>
      </c>
      <c r="K96" s="8">
        <f>K97+K98</f>
        <v>1.1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7.5</v>
      </c>
      <c r="K97" s="3">
        <v>1.1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47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91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92</v>
      </c>
      <c r="I102" s="6">
        <v>76</v>
      </c>
      <c r="J102" s="8">
        <f>J103+J104+J105</f>
        <v>0</v>
      </c>
      <c r="K102" s="8">
        <f>K103+K104+K105</f>
        <v>0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93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64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53</v>
      </c>
      <c r="I105" s="6">
        <v>79</v>
      </c>
      <c r="J105" s="3"/>
      <c r="K105" s="3"/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108</v>
      </c>
      <c r="I106" s="2">
        <v>80</v>
      </c>
      <c r="J106" s="10">
        <f>J107+J113+J114+J115</f>
        <v>22.5</v>
      </c>
      <c r="K106" s="10">
        <f>K107+K113+K114+K115</f>
        <v>10.200000000000001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109</v>
      </c>
      <c r="I107" s="6">
        <v>81</v>
      </c>
      <c r="J107" s="8">
        <f>J108+J109+J110+J111+J112</f>
        <v>22.5</v>
      </c>
      <c r="K107" s="8">
        <f>K108+K109+K110+K111+K112</f>
        <v>9.700000000000001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54</v>
      </c>
      <c r="I108" s="6">
        <v>82</v>
      </c>
      <c r="J108" s="3">
        <v>22.5</v>
      </c>
      <c r="K108" s="3">
        <v>8.4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94</v>
      </c>
      <c r="I109" s="6">
        <v>83</v>
      </c>
      <c r="J109" s="3"/>
      <c r="K109" s="3"/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95</v>
      </c>
      <c r="I110" s="6">
        <v>84</v>
      </c>
      <c r="J110" s="3"/>
      <c r="K110" s="3"/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96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97</v>
      </c>
      <c r="I112" s="6">
        <v>86</v>
      </c>
      <c r="J112" s="3"/>
      <c r="K112" s="3">
        <v>1.3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>
        <v>0</v>
      </c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0.5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65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48</v>
      </c>
      <c r="I116" s="2">
        <v>90</v>
      </c>
      <c r="J116" s="20">
        <v>0.6</v>
      </c>
      <c r="K116" s="20">
        <v>16.8</v>
      </c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107</v>
      </c>
      <c r="I117" s="2">
        <v>91</v>
      </c>
      <c r="J117" s="10">
        <f>J27+J46+J76+J106+J116</f>
        <v>51831.799999999996</v>
      </c>
      <c r="K117" s="10">
        <f>K27+K46+K76+K106+K116</f>
        <v>50863.100000000006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106</v>
      </c>
      <c r="I118" s="2">
        <v>92</v>
      </c>
      <c r="J118" s="10">
        <f>J119+J123</f>
        <v>13132.4</v>
      </c>
      <c r="K118" s="10">
        <f>K119+K123</f>
        <v>1894.5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105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104</v>
      </c>
      <c r="I123" s="2">
        <v>97</v>
      </c>
      <c r="J123" s="10">
        <f>J124</f>
        <v>13132.4</v>
      </c>
      <c r="K123" s="10">
        <f>K124</f>
        <v>1894.5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103</v>
      </c>
      <c r="I124" s="6">
        <v>98</v>
      </c>
      <c r="J124" s="8">
        <f>J125+J128</f>
        <v>13132.4</v>
      </c>
      <c r="K124" s="8">
        <f>K125+K128</f>
        <v>1894.5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102</v>
      </c>
      <c r="I125" s="6">
        <v>99</v>
      </c>
      <c r="J125" s="8">
        <f>J126+J127</f>
        <v>13132.4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>
        <v>13132.4</v>
      </c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66</v>
      </c>
      <c r="I128" s="6">
        <v>102</v>
      </c>
      <c r="J128" s="3"/>
      <c r="K128" s="3">
        <v>1894.5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101</v>
      </c>
      <c r="I129" s="2">
        <v>103</v>
      </c>
      <c r="J129" s="10">
        <f>J117+J118</f>
        <v>64964.2</v>
      </c>
      <c r="K129" s="10">
        <f>K117+K118</f>
        <v>52757.600000000006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110</v>
      </c>
      <c r="I130" s="6">
        <v>104</v>
      </c>
      <c r="J130" s="8">
        <f>J131+J132+J133+J134</f>
        <v>0</v>
      </c>
      <c r="K130" s="8">
        <f>K131+K132+K133+K134</f>
        <v>1211.3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67</v>
      </c>
      <c r="I131" s="6">
        <v>105</v>
      </c>
      <c r="J131" s="3"/>
      <c r="K131" s="3">
        <v>88.1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/>
      <c r="K133" s="3">
        <v>1123.2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98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I1:L1"/>
    <mergeCell ref="B9:L9"/>
    <mergeCell ref="I20:K20"/>
    <mergeCell ref="I4:K4"/>
    <mergeCell ref="I2:L2"/>
    <mergeCell ref="D7:K7"/>
    <mergeCell ref="D6:K6"/>
    <mergeCell ref="H11:J11"/>
    <mergeCell ref="H12:J12"/>
    <mergeCell ref="H18:J18"/>
    <mergeCell ref="A26:G26"/>
    <mergeCell ref="H23:H25"/>
    <mergeCell ref="B10:L10"/>
    <mergeCell ref="H14:J14"/>
    <mergeCell ref="H15:J15"/>
    <mergeCell ref="H17:J17"/>
    <mergeCell ref="A23:G25"/>
    <mergeCell ref="J23:J25"/>
    <mergeCell ref="K23:K25"/>
    <mergeCell ref="I23:I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Fullname</cp:lastModifiedBy>
  <cp:lastPrinted>2013-07-04T07:17:31Z</cp:lastPrinted>
  <dcterms:created xsi:type="dcterms:W3CDTF">2004-04-20T08:38:47Z</dcterms:created>
  <dcterms:modified xsi:type="dcterms:W3CDTF">2013-10-24T14:48:57Z</dcterms:modified>
  <cp:category/>
  <cp:version/>
  <cp:contentType/>
  <cp:contentStatus/>
</cp:coreProperties>
</file>