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<sst xmlns="http://schemas.openxmlformats.org/spreadsheetml/2006/main" count="228" uniqueCount="195">
  <si>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</si>
  <si>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</si>
  <si>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</si>
  <si>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</si>
  <si>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</si>
  <si>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</si>
  <si>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</si>
  <si>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</si>
  <si>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</si>
  <si>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</si>
  <si>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</si>
  <si>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</si>
  <si>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</si>
  <si>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</si>
  <si>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</si>
  <si>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</si>
  <si>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</si>
  <si>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</si>
  <si>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</si>
  <si>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</si>
  <si>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</si>
  <si>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</si>
  <si>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</si>
  <si>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</si>
  <si>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</si>
  <si>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</si>
  <si>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</si>
  <si>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</si>
  <si>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</si>
  <si>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</si>
  <si>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</si>
  <si>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</si>
  <si>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</si>
  <si>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</si>
  <si>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</si>
  <si>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</si>
  <si>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</si>
  <si>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</si>
  <si>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</si>
  <si>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</si>
  <si>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</si>
  <si>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</si>
  <si>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</si>
  <si>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</si>
  <si>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</si>
  <si>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</si>
  <si>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</si>
  <si>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</si>
  <si>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</si>
  <si>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</si>
  <si>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</si>
  <si>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</si>
  <si>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</si>
  <si>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</si>
  <si>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</si>
  <si>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</si>
  <si>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</si>
  <si>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</si>
  <si>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</si>
  <si>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</si>
  <si>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</si>
  <si>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</si>
  <si>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</si>
  <si>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</si>
  <si>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</si>
  <si>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</si>
  <si>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</si>
  <si>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</si>
  <si>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</si>
  <si>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</si>
  <si>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</si>
  <si>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</si>
  <si>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</si>
  <si>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</si>
  <si>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</si>
  <si>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</si>
  <si>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</si>
  <si>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</si>
  <si>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</si>
  <si>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</si>
  <si>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</si>
  <si>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</si>
  <si>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</si>
  <si>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</si>
  <si>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</si>
  <si>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</si>
  <si>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</si>
  <si>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</si>
  <si>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</si>
  <si>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</si>
  <si>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</si>
  <si>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</si>
  <si>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</si>
  <si>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</si>
  <si>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</si>
  <si>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</si>
  <si>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</si>
  <si>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</si>
  <si>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</si>
  <si>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</si>
  <si>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</si>
  <si>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</si>
  <si>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</si>
  <si>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</si>
  <si>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</si>
  <si>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</si>
  <si>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</si>
  <si>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</si>
  <si>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</si>
  <si>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</si>
  <si>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</si>
  <si>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</si>
  <si>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</si>
  <si>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</si>
  <si>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</si>
  <si>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</si>
  <si>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</si>
  <si>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</si>
  <si>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</si>
  <si>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</si>
  <si>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</si>
  <si>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</si>
  <si>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</si>
  <si>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</si>
  <si>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</si>
  <si>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</si>
  <si>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</si>
  <si>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</si>
  <si>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</si>
  <si>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</si>
  <si>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</si>
  <si>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</si>
  <si>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</si>
  <si>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</si>
  <si>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</si>
  <si>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</si>
  <si>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</si>
  <si>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</si>
  <si>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</si>
  <si>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</si>
  <si>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</si>
  <si>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</si>
  <si>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</si>
  <si>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</si>
  <si>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</si>
  <si>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</si>
  <si>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</si>
  <si>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</si>
  <si>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</si>
  <si>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</si>
  <si>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</si>
  <si>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</si>
  <si>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</si>
  <si>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</si>
  <si>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</si>
  <si>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</si>
  <si>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</si>
  <si>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</si>
  <si>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</si>
  <si>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</si>
  <si>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</si>
  <si>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</si>
  <si>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</si>
  <si>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</si>
  <si>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</si>
  <si>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</si>
  <si>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</si>
  <si>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</si>
  <si>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</si>
  <si>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</si>
  <si>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</si>
  <si>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</si>
  <si>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</si>
  <si>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</si>
  <si>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</si>
  <si>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</si>
  <si>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</si>
  <si>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</si>
  <si>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</si>
  <si>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</si>
  <si>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</si>
  <si>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</si>
  <si>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</si>
  <si>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</si>
  <si>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</si>
  <si>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</si>
  <si>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</si>
  <si>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</si>
  <si>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</si>
  <si>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Pasvalio rajono savivaldybės Kontrolės ir audito tarnyba</t>
  </si>
  <si>
    <t>Vytauto Didžiojo 1 Pasvalys</t>
  </si>
  <si>
    <t>PAGAL 2012 m. rugsejo 30 d. DUOMENIS</t>
  </si>
  <si>
    <t>2012-10-22 Nr. 3</t>
  </si>
  <si>
    <t>Kontrolierė</t>
  </si>
  <si>
    <t>Rima Juodokienė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</si>
</sst>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73">
      <selection activeCell="D80" sqref="D8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8" t="s">
        <v>95</v>
      </c>
      <c r="F2" s="119"/>
      <c r="G2" s="119"/>
    </row>
    <row r="3" spans="5:7" ht="12.75">
      <c r="E3" s="120" t="s">
        <v>113</v>
      </c>
      <c r="F3" s="121"/>
      <c r="G3" s="121"/>
    </row>
    <row r="5" spans="1:7" ht="12.75">
      <c r="A5" s="112" t="s">
        <v>94</v>
      </c>
      <c r="B5" s="113"/>
      <c r="C5" s="113"/>
      <c r="D5" s="113"/>
      <c r="E5" s="113"/>
      <c r="F5" s="108"/>
      <c r="G5" s="108"/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122" t="s">
        <v>189</v>
      </c>
      <c r="B7" s="123"/>
      <c r="C7" s="123"/>
      <c r="D7" s="123"/>
      <c r="E7" s="123"/>
      <c r="F7" s="124"/>
      <c r="G7" s="124"/>
    </row>
    <row r="8" spans="1:7" ht="12.75">
      <c r="A8" s="96" t="s">
        <v>114</v>
      </c>
      <c r="B8" s="95"/>
      <c r="C8" s="95"/>
      <c r="D8" s="95"/>
      <c r="E8" s="95"/>
      <c r="F8" s="108"/>
      <c r="G8" s="108"/>
    </row>
    <row r="9" spans="1:7" ht="12.75" customHeight="1">
      <c r="A9" s="96" t="s">
        <v>190</v>
      </c>
      <c r="B9" s="95"/>
      <c r="C9" s="95"/>
      <c r="D9" s="95"/>
      <c r="E9" s="95"/>
      <c r="F9" s="108"/>
      <c r="G9" s="108"/>
    </row>
    <row r="10" spans="1:7" ht="12.75">
      <c r="A10" s="110" t="s">
        <v>115</v>
      </c>
      <c r="B10" s="111"/>
      <c r="C10" s="111"/>
      <c r="D10" s="111"/>
      <c r="E10" s="111"/>
      <c r="F10" s="94"/>
      <c r="G10" s="94"/>
    </row>
    <row r="11" spans="1:7" ht="12.75">
      <c r="A11" s="94"/>
      <c r="B11" s="94"/>
      <c r="C11" s="94"/>
      <c r="D11" s="94"/>
      <c r="E11" s="94"/>
      <c r="F11" s="94"/>
      <c r="G11" s="94"/>
    </row>
    <row r="12" spans="1:5" ht="12.75">
      <c r="A12" s="109"/>
      <c r="B12" s="108"/>
      <c r="C12" s="108"/>
      <c r="D12" s="108"/>
      <c r="E12" s="108"/>
    </row>
    <row r="13" spans="1:7" ht="12.75">
      <c r="A13" s="112" t="s">
        <v>0</v>
      </c>
      <c r="B13" s="113"/>
      <c r="C13" s="113"/>
      <c r="D13" s="113"/>
      <c r="E13" s="113"/>
      <c r="F13" s="114"/>
      <c r="G13" s="114"/>
    </row>
    <row r="14" spans="1:7" ht="12.75">
      <c r="A14" s="112" t="s">
        <v>191</v>
      </c>
      <c r="B14" s="113"/>
      <c r="C14" s="113"/>
      <c r="D14" s="113"/>
      <c r="E14" s="113"/>
      <c r="F14" s="114"/>
      <c r="G14" s="114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6" t="s">
        <v>192</v>
      </c>
      <c r="B16" s="115"/>
      <c r="C16" s="115"/>
      <c r="D16" s="115"/>
      <c r="E16" s="115"/>
      <c r="F16" s="116"/>
      <c r="G16" s="116"/>
    </row>
    <row r="17" spans="1:7" ht="12.75">
      <c r="A17" s="96" t="s">
        <v>1</v>
      </c>
      <c r="B17" s="96"/>
      <c r="C17" s="96"/>
      <c r="D17" s="96"/>
      <c r="E17" s="96"/>
      <c r="F17" s="116"/>
      <c r="G17" s="116"/>
    </row>
    <row r="18" spans="1:7" ht="12.75" customHeight="1">
      <c r="A18" s="8"/>
      <c r="B18" s="9"/>
      <c r="C18" s="9"/>
      <c r="D18" s="117" t="s">
        <v>126</v>
      </c>
      <c r="E18" s="117"/>
      <c r="F18" s="117"/>
      <c r="G18" s="117"/>
    </row>
    <row r="19" spans="1:9" ht="67.5" customHeight="1">
      <c r="A19" s="3" t="s">
        <v>2</v>
      </c>
      <c r="B19" s="105" t="s">
        <v>3</v>
      </c>
      <c r="C19" s="106"/>
      <c r="D19" s="107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8779.83</v>
      </c>
      <c r="G20" s="87">
        <f>SUM(G21,G27,G38,G39)</f>
        <v>9713.32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131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132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133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134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135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8779.83</v>
      </c>
      <c r="G27" s="88">
        <f>SUM(G28:G37)</f>
        <v>9713.32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136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137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138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139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5359.62</v>
      </c>
      <c r="G32" s="88">
        <v>5733.48</v>
      </c>
      <c r="I32" s="91" t="s">
        <v>140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141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142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3420.21</v>
      </c>
      <c r="G35" s="88">
        <v>3979.84</v>
      </c>
      <c r="I35" s="91" t="s">
        <v>143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91" t="s">
        <v>144</v>
      </c>
    </row>
    <row r="37" spans="1:9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  <c r="I37" s="91" t="s">
        <v>145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146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147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148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21771.690000000002</v>
      </c>
      <c r="G41" s="87">
        <f>SUM(G42,G48,G49,G56,G57)</f>
        <v>15895.640000000001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53.36</v>
      </c>
      <c r="G42" s="88">
        <f>SUM(G43:G47)</f>
        <v>53.36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149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53.36</v>
      </c>
      <c r="G44" s="88">
        <v>53.36</v>
      </c>
      <c r="I44" s="91" t="s">
        <v>150</v>
      </c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151</v>
      </c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152</v>
      </c>
    </row>
    <row r="47" spans="1:9" s="12" customFormat="1" ht="12.75" customHeight="1">
      <c r="A47" s="18" t="s">
        <v>93</v>
      </c>
      <c r="B47" s="32"/>
      <c r="C47" s="97" t="s">
        <v>104</v>
      </c>
      <c r="D47" s="98"/>
      <c r="E47" s="82"/>
      <c r="F47" s="88"/>
      <c r="G47" s="88"/>
      <c r="I47" s="91" t="s">
        <v>153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154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21718.33</v>
      </c>
      <c r="G49" s="88">
        <f>SUM(G50:G55)</f>
        <v>15842.28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155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156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157</v>
      </c>
    </row>
    <row r="53" spans="1:9" s="12" customFormat="1" ht="12.75" customHeight="1">
      <c r="A53" s="18" t="s">
        <v>41</v>
      </c>
      <c r="B53" s="26"/>
      <c r="C53" s="97" t="s">
        <v>90</v>
      </c>
      <c r="D53" s="98"/>
      <c r="E53" s="85"/>
      <c r="F53" s="88"/>
      <c r="G53" s="88"/>
      <c r="I53" s="91" t="s">
        <v>158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21718.33</v>
      </c>
      <c r="G54" s="88">
        <v>15842.28</v>
      </c>
      <c r="I54" s="91" t="s">
        <v>159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160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161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/>
      <c r="G57" s="88"/>
      <c r="I57" s="91" t="s">
        <v>162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30551.520000000004</v>
      </c>
      <c r="G58" s="88">
        <f>SUM(G20,G40,G41)</f>
        <v>25608.96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8833.19</v>
      </c>
      <c r="G59" s="87">
        <f>SUM(G60:G63)</f>
        <v>9766.68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/>
      <c r="G60" s="88"/>
      <c r="I60" s="91" t="s">
        <v>183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8833.19</v>
      </c>
      <c r="G61" s="88">
        <v>9766.68</v>
      </c>
      <c r="I61" s="91" t="s">
        <v>184</v>
      </c>
    </row>
    <row r="62" spans="1:9" s="12" customFormat="1" ht="12.75" customHeight="1">
      <c r="A62" s="30" t="s">
        <v>36</v>
      </c>
      <c r="B62" s="99" t="s">
        <v>105</v>
      </c>
      <c r="C62" s="100"/>
      <c r="D62" s="101"/>
      <c r="E62" s="30"/>
      <c r="F62" s="88"/>
      <c r="G62" s="88"/>
      <c r="I62" s="91" t="s">
        <v>185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/>
      <c r="G63" s="88"/>
      <c r="I63" s="91" t="s">
        <v>186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21718.329999999998</v>
      </c>
      <c r="G64" s="87">
        <f>SUM(G65,G69)</f>
        <v>15842.28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187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163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164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21718.329999999998</v>
      </c>
      <c r="G69" s="88">
        <f>SUM(G70:G75,G78:G83)</f>
        <v>15842.28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165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166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167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168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169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  <c r="I76" s="91" t="s">
        <v>170</v>
      </c>
    </row>
    <row r="77" spans="1:9" s="12" customFormat="1" ht="12.75" customHeight="1">
      <c r="A77" s="18" t="s">
        <v>129</v>
      </c>
      <c r="B77" s="26"/>
      <c r="C77" s="27"/>
      <c r="D77" s="46" t="s">
        <v>71</v>
      </c>
      <c r="E77" s="82"/>
      <c r="F77" s="88"/>
      <c r="G77" s="88"/>
      <c r="I77" s="91" t="s">
        <v>171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172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173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33.69</v>
      </c>
      <c r="G80" s="88"/>
      <c r="I80" s="91" t="s">
        <v>174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7849.01</v>
      </c>
      <c r="G81" s="88"/>
      <c r="I81" s="91" t="s">
        <v>175</v>
      </c>
    </row>
    <row r="82" spans="1:9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13835.63</v>
      </c>
      <c r="G82" s="88">
        <v>15842.28</v>
      </c>
      <c r="I82" s="91" t="s">
        <v>176</v>
      </c>
    </row>
    <row r="83" spans="1:9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  <c r="I83" s="91" t="s">
        <v>177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0</v>
      </c>
      <c r="G84" s="87">
        <f>SUM(G85,G86,G89,G90)</f>
        <v>0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178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179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180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181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0</v>
      </c>
      <c r="G90" s="88">
        <f>SUM(G91,G92)</f>
        <v>0</v>
      </c>
      <c r="I90" s="91"/>
    </row>
    <row r="91" spans="1:9" s="12" customFormat="1" ht="12.75" customHeight="1">
      <c r="A91" s="23" t="s">
        <v>119</v>
      </c>
      <c r="B91" s="31"/>
      <c r="C91" s="43" t="s">
        <v>106</v>
      </c>
      <c r="D91" s="10"/>
      <c r="E91" s="82"/>
      <c r="F91" s="88"/>
      <c r="G91" s="88"/>
      <c r="I91" s="91" t="s">
        <v>182</v>
      </c>
    </row>
    <row r="92" spans="1:9" s="12" customFormat="1" ht="12.75" customHeight="1">
      <c r="A92" s="23" t="s">
        <v>120</v>
      </c>
      <c r="B92" s="31"/>
      <c r="C92" s="43" t="s">
        <v>107</v>
      </c>
      <c r="D92" s="10"/>
      <c r="E92" s="82"/>
      <c r="F92" s="88"/>
      <c r="G92" s="88"/>
      <c r="I92" s="91" t="s">
        <v>188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2" t="s">
        <v>121</v>
      </c>
      <c r="C94" s="103"/>
      <c r="D94" s="98"/>
      <c r="E94" s="30"/>
      <c r="F94" s="89">
        <f>SUM(F59,F64,F84,F93)</f>
        <v>30551.519999999997</v>
      </c>
      <c r="G94" s="89">
        <f>SUM(G59,G64,G84,G93)</f>
        <v>25608.96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4" t="s">
        <v>193</v>
      </c>
      <c r="B96" s="104"/>
      <c r="C96" s="104"/>
      <c r="D96" s="104"/>
      <c r="E96" s="104"/>
      <c r="F96" s="95" t="s">
        <v>194</v>
      </c>
      <c r="G96" s="95"/>
    </row>
    <row r="97" spans="1:7" s="12" customFormat="1" ht="12.75">
      <c r="A97" s="96" t="s">
        <v>124</v>
      </c>
      <c r="B97" s="96"/>
      <c r="C97" s="96"/>
      <c r="D97" s="96"/>
      <c r="E97" s="96"/>
      <c r="F97" s="96" t="s">
        <v>112</v>
      </c>
      <c r="G97" s="96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Office</cp:lastModifiedBy>
  <cp:lastPrinted>2012-10-25T05:46:40Z</cp:lastPrinted>
  <dcterms:created xsi:type="dcterms:W3CDTF">2009-07-20T14:30:53Z</dcterms:created>
  <dcterms:modified xsi:type="dcterms:W3CDTF">2012-10-25T05:50:22Z</dcterms:modified>
  <cp:category/>
  <cp:version/>
  <cp:contentType/>
  <cp:contentStatus/>
</cp:coreProperties>
</file>