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Krinčino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2" i="2"/>
  <c r="K172" i="2"/>
  <c r="J172" i="2"/>
  <c r="I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J147" i="2"/>
  <c r="I147" i="2"/>
  <c r="L146" i="2"/>
  <c r="K146" i="2"/>
  <c r="J146" i="2"/>
  <c r="I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I130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I110" i="2"/>
  <c r="L109" i="2"/>
  <c r="K109" i="2"/>
  <c r="J109" i="2"/>
  <c r="I109" i="2"/>
  <c r="L108" i="2"/>
  <c r="K108" i="2"/>
  <c r="J108" i="2"/>
  <c r="I108" i="2"/>
  <c r="L107" i="2"/>
  <c r="K107" i="2"/>
  <c r="J107" i="2"/>
  <c r="I107" i="2"/>
  <c r="L104" i="2"/>
  <c r="K104" i="2"/>
  <c r="J104" i="2"/>
  <c r="I104" i="2"/>
  <c r="L103" i="2"/>
  <c r="K103" i="2"/>
  <c r="J103" i="2"/>
  <c r="I103" i="2"/>
  <c r="L102" i="2"/>
  <c r="K102" i="2"/>
  <c r="J102" i="2"/>
  <c r="I102" i="2"/>
  <c r="L99" i="2"/>
  <c r="K99" i="2"/>
  <c r="J99" i="2"/>
  <c r="I99" i="2"/>
  <c r="L98" i="2"/>
  <c r="K98" i="2"/>
  <c r="J98" i="2"/>
  <c r="I98" i="2"/>
  <c r="L97" i="2"/>
  <c r="K97" i="2"/>
  <c r="J97" i="2"/>
  <c r="I97" i="2"/>
  <c r="L94" i="2"/>
  <c r="K94" i="2"/>
  <c r="J94" i="2"/>
  <c r="I94" i="2"/>
  <c r="L93" i="2"/>
  <c r="K93" i="2"/>
  <c r="J93" i="2"/>
  <c r="I93" i="2"/>
  <c r="L92" i="2"/>
  <c r="K92" i="2"/>
  <c r="J92" i="2"/>
  <c r="I92" i="2"/>
  <c r="L91" i="2"/>
  <c r="K91" i="2"/>
  <c r="J91" i="2"/>
  <c r="I91" i="2"/>
  <c r="L86" i="2"/>
  <c r="K86" i="2"/>
  <c r="J86" i="2"/>
  <c r="I86" i="2"/>
  <c r="L85" i="2"/>
  <c r="K85" i="2"/>
  <c r="J85" i="2"/>
  <c r="I85" i="2"/>
  <c r="L84" i="2"/>
  <c r="K84" i="2"/>
  <c r="J84" i="2"/>
  <c r="I84" i="2"/>
  <c r="L83" i="2"/>
  <c r="K83" i="2"/>
  <c r="J83" i="2"/>
  <c r="I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J63" i="2"/>
  <c r="I63" i="2"/>
  <c r="L62" i="2"/>
  <c r="K62" i="2"/>
  <c r="J62" i="2"/>
  <c r="I62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I257" i="1" s="1"/>
  <c r="L257" i="1"/>
  <c r="K257" i="1"/>
  <c r="J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I227" i="1" s="1"/>
  <c r="L227" i="1"/>
  <c r="K227" i="1"/>
  <c r="J227" i="1"/>
  <c r="L226" i="1"/>
  <c r="K226" i="1"/>
  <c r="J226" i="1"/>
  <c r="L222" i="1"/>
  <c r="K222" i="1"/>
  <c r="J222" i="1"/>
  <c r="I222" i="1"/>
  <c r="L221" i="1"/>
  <c r="K221" i="1"/>
  <c r="J221" i="1"/>
  <c r="I221" i="1"/>
  <c r="I220" i="1" s="1"/>
  <c r="L220" i="1"/>
  <c r="K220" i="1"/>
  <c r="J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I210" i="1" s="1"/>
  <c r="L210" i="1"/>
  <c r="K210" i="1"/>
  <c r="J210" i="1"/>
  <c r="L207" i="1"/>
  <c r="K207" i="1"/>
  <c r="J207" i="1"/>
  <c r="I207" i="1"/>
  <c r="L206" i="1"/>
  <c r="K206" i="1"/>
  <c r="J206" i="1"/>
  <c r="I206" i="1"/>
  <c r="L205" i="1"/>
  <c r="K205" i="1"/>
  <c r="J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I176" i="1" s="1"/>
  <c r="L176" i="1"/>
  <c r="K176" i="1"/>
  <c r="J176" i="1"/>
  <c r="L175" i="1"/>
  <c r="K175" i="1"/>
  <c r="J175" i="1"/>
  <c r="L174" i="1"/>
  <c r="K174" i="1"/>
  <c r="J174" i="1"/>
  <c r="L169" i="1"/>
  <c r="K169" i="1"/>
  <c r="J169" i="1"/>
  <c r="I169" i="1"/>
  <c r="I168" i="1" s="1"/>
  <c r="L168" i="1"/>
  <c r="K168" i="1"/>
  <c r="J168" i="1"/>
  <c r="L164" i="1"/>
  <c r="K164" i="1"/>
  <c r="J164" i="1"/>
  <c r="I164" i="1"/>
  <c r="L163" i="1"/>
  <c r="K163" i="1"/>
  <c r="J163" i="1"/>
  <c r="I163" i="1"/>
  <c r="L162" i="1"/>
  <c r="K162" i="1"/>
  <c r="J162" i="1"/>
  <c r="L160" i="1"/>
  <c r="K160" i="1"/>
  <c r="J160" i="1"/>
  <c r="I160" i="1"/>
  <c r="I159" i="1" s="1"/>
  <c r="I158" i="1" s="1"/>
  <c r="L159" i="1"/>
  <c r="K159" i="1"/>
  <c r="J159" i="1"/>
  <c r="L158" i="1"/>
  <c r="K158" i="1"/>
  <c r="J158" i="1"/>
  <c r="L157" i="1"/>
  <c r="K157" i="1"/>
  <c r="J157" i="1"/>
  <c r="L155" i="1"/>
  <c r="K155" i="1"/>
  <c r="J155" i="1"/>
  <c r="I155" i="1"/>
  <c r="I154" i="1" s="1"/>
  <c r="L154" i="1"/>
  <c r="K154" i="1"/>
  <c r="J154" i="1"/>
  <c r="L151" i="1"/>
  <c r="K151" i="1"/>
  <c r="J151" i="1"/>
  <c r="I151" i="1"/>
  <c r="I150" i="1" s="1"/>
  <c r="L150" i="1"/>
  <c r="K150" i="1"/>
  <c r="J150" i="1"/>
  <c r="L149" i="1"/>
  <c r="K149" i="1"/>
  <c r="J149" i="1"/>
  <c r="L148" i="1"/>
  <c r="K148" i="1"/>
  <c r="J148" i="1"/>
  <c r="L145" i="1"/>
  <c r="K145" i="1"/>
  <c r="J145" i="1"/>
  <c r="I145" i="1"/>
  <c r="L144" i="1"/>
  <c r="K144" i="1"/>
  <c r="J144" i="1"/>
  <c r="I144" i="1"/>
  <c r="I143" i="1" s="1"/>
  <c r="L143" i="1"/>
  <c r="K143" i="1"/>
  <c r="J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I133" i="1" s="1"/>
  <c r="L133" i="1"/>
  <c r="K133" i="1"/>
  <c r="J133" i="1"/>
  <c r="L132" i="1"/>
  <c r="K132" i="1"/>
  <c r="J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I123" i="1" s="1"/>
  <c r="L123" i="1"/>
  <c r="K123" i="1"/>
  <c r="J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I109" i="1" s="1"/>
  <c r="L109" i="1"/>
  <c r="K109" i="1"/>
  <c r="J109" i="1"/>
  <c r="L106" i="1"/>
  <c r="K106" i="1"/>
  <c r="J106" i="1"/>
  <c r="I106" i="1"/>
  <c r="I105" i="1" s="1"/>
  <c r="I104" i="1" s="1"/>
  <c r="L105" i="1"/>
  <c r="K105" i="1"/>
  <c r="J105" i="1"/>
  <c r="L104" i="1"/>
  <c r="K104" i="1"/>
  <c r="J104" i="1"/>
  <c r="L101" i="1"/>
  <c r="K101" i="1"/>
  <c r="J101" i="1"/>
  <c r="I101" i="1"/>
  <c r="I100" i="1" s="1"/>
  <c r="I99" i="1" s="1"/>
  <c r="L100" i="1"/>
  <c r="K100" i="1"/>
  <c r="J100" i="1"/>
  <c r="L99" i="1"/>
  <c r="K99" i="1"/>
  <c r="J99" i="1"/>
  <c r="L96" i="1"/>
  <c r="K96" i="1"/>
  <c r="J96" i="1"/>
  <c r="I96" i="1"/>
  <c r="I95" i="1" s="1"/>
  <c r="I94" i="1" s="1"/>
  <c r="I93" i="1" s="1"/>
  <c r="L95" i="1"/>
  <c r="K95" i="1"/>
  <c r="J95" i="1"/>
  <c r="L94" i="1"/>
  <c r="K94" i="1"/>
  <c r="J94" i="1"/>
  <c r="L93" i="1"/>
  <c r="K93" i="1"/>
  <c r="J93" i="1"/>
  <c r="L88" i="1"/>
  <c r="K88" i="1"/>
  <c r="J88" i="1"/>
  <c r="I88" i="1"/>
  <c r="I87" i="1" s="1"/>
  <c r="I86" i="1" s="1"/>
  <c r="I85" i="1" s="1"/>
  <c r="L87" i="1"/>
  <c r="K87" i="1"/>
  <c r="J87" i="1"/>
  <c r="L86" i="1"/>
  <c r="K86" i="1"/>
  <c r="J86" i="1"/>
  <c r="L85" i="1"/>
  <c r="K85" i="1"/>
  <c r="J85" i="1"/>
  <c r="L83" i="1"/>
  <c r="K83" i="1"/>
  <c r="J83" i="1"/>
  <c r="I83" i="1"/>
  <c r="I82" i="1" s="1"/>
  <c r="I81" i="1" s="1"/>
  <c r="L82" i="1"/>
  <c r="K82" i="1"/>
  <c r="J82" i="1"/>
  <c r="L81" i="1"/>
  <c r="K81" i="1"/>
  <c r="J81" i="1"/>
  <c r="L77" i="1"/>
  <c r="K77" i="1"/>
  <c r="J77" i="1"/>
  <c r="I77" i="1"/>
  <c r="I76" i="1" s="1"/>
  <c r="I65" i="1" s="1"/>
  <c r="I64" i="1" s="1"/>
  <c r="L76" i="1"/>
  <c r="K76" i="1"/>
  <c r="J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L64" i="1"/>
  <c r="K64" i="1"/>
  <c r="J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I37" i="1" s="1"/>
  <c r="I31" i="1" s="1"/>
  <c r="L37" i="1"/>
  <c r="K37" i="1"/>
  <c r="J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L30" i="1"/>
  <c r="L344" i="1" s="1"/>
  <c r="K30" i="1"/>
  <c r="K344" i="1" s="1"/>
  <c r="J30" i="1"/>
  <c r="J344" i="1" s="1"/>
  <c r="I205" i="1" l="1"/>
  <c r="I175" i="1" s="1"/>
  <c r="I174" i="1" s="1"/>
  <c r="I226" i="1"/>
  <c r="I162" i="1"/>
  <c r="I132" i="1"/>
  <c r="I30" i="1" s="1"/>
  <c r="I344" i="1" s="1"/>
  <c r="I149" i="1"/>
  <c r="I148" i="1" s="1"/>
  <c r="I157" i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<sst xmlns="http://schemas.openxmlformats.org/spreadsheetml/2006/main" count="711" uniqueCount="209">
  <si>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</si>
  <si>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</si>
  <si>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</si>
  <si>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</si>
  <si>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</si>
  <si>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</si>
  <si>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</si>
  <si>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</si>
  <si>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</si>
  <si>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</si>
  <si>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</si>
  <si>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</si>
  <si>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</si>
  <si>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</si>
  <si>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</si>
  <si>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</si>
  <si>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</si>
  <si>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</si>
  <si>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</si>
  <si>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</si>
  <si>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</si>
  <si>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</si>
  <si>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</si>
  <si>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</si>
  <si>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</si>
  <si>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</si>
  <si>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</si>
  <si>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</si>
  <si>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</si>
  <si>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</si>
  <si>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</si>
  <si>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</si>
  <si>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</si>
  <si>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</si>
  <si>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</si>
  <si>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</si>
  <si>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</si>
  <si>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</si>
  <si>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</si>
  <si>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</si>
  <si>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</si>
  <si>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</si>
  <si>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</si>
  <si>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</si>
  <si>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</si>
  <si>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</si>
  <si>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</si>
  <si>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</si>
  <si>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</si>
  <si>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</si>
  <si>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</si>
  <si>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</si>
  <si>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</si>
  <si>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</si>
  <si>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</si>
  <si>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</si>
  <si>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</si>
  <si>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</si>
  <si>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</si>
  <si>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</si>
  <si>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</si>
  <si>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</si>
  <si>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</si>
  <si>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</si>
  <si>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</si>
  <si>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</si>
  <si>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</si>
  <si>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</si>
  <si>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</si>
  <si>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</si>
  <si>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</si>
  <si>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</si>
  <si>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</si>
  <si>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</si>
  <si>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</si>
  <si>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</si>
  <si>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</si>
  <si>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</si>
  <si>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</si>
  <si>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</si>
  <si>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</si>
  <si>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</si>
  <si>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</si>
  <si>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</si>
  <si>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</si>
  <si>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</si>
  <si>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</si>
  <si>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</si>
  <si>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</si>
  <si>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</si>
  <si>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</si>
  <si>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</si>
  <si>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</si>
  <si>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</si>
  <si>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</si>
  <si>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</si>
  <si>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</si>
  <si>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</si>
  <si>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</si>
  <si>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</si>
  <si>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</si>
  <si>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</si>
  <si>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</si>
  <si>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</si>
  <si>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</si>
  <si>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</si>
  <si>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</si>
  <si>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</si>
  <si>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</si>
  <si>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</si>
  <si>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</si>
  <si>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</si>
  <si>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</si>
  <si>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</si>
  <si>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</si>
  <si>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</si>
  <si>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</si>
  <si>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</si>
  <si>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</si>
  <si>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</si>
  <si>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</si>
  <si>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</si>
  <si>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</si>
  <si>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</si>
  <si>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</si>
  <si>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</si>
  <si>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</si>
  <si>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</si>
  <si>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</si>
  <si>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</si>
  <si>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</si>
  <si>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</si>
  <si>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</si>
  <si>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</si>
  <si>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</si>
  <si>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</si>
  <si>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</si>
  <si>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</si>
  <si>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</si>
  <si>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</si>
  <si>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</si>
  <si>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</si>
  <si>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</si>
  <si>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</si>
  <si>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</si>
  <si>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</si>
  <si>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</si>
  <si>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</si>
  <si>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</si>
  <si>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</si>
  <si>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</si>
  <si>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</si>
  <si>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</si>
  <si>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</si>
  <si>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</si>
  <si>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</si>
  <si>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</si>
  <si>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</si>
  <si>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</si>
  <si>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</si>
  <si>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</si>
  <si>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</si>
  <si>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</si>
  <si>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</si>
  <si>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</si>
  <si>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</si>
  <si>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</si>
  <si>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</si>
  <si>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</si>
  <si>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</si>
  <si>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</si>
  <si>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</si>
  <si>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</si>
  <si>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</si>
  <si>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</si>
  <si>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</si>
  <si>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</si>
  <si>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</si>
  <si>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</si>
  <si>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</si>
  <si>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</si>
  <si>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</si>
  <si>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</si>
  <si>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</si>
  <si>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</si>
  <si>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</si>
  <si>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Krinčino seniūnija</t>
  </si>
  <si>
    <t>2017 M. GRUODŽIO MĖN. 31 D.</t>
  </si>
  <si>
    <t>4 ketvirtis</t>
  </si>
  <si>
    <t>Socialinės paramos politikos įgyvendinimo programa</t>
  </si>
  <si>
    <t>Vaikų globos ir rūpybos įstaigos</t>
  </si>
  <si>
    <t>288617640</t>
  </si>
  <si>
    <t>02.02.01.02.03. - Socialinių paslaugų teikimas socialinės rizikos šeimoms auginančioms vaikus seniūnijose</t>
  </si>
  <si>
    <t>02</t>
  </si>
  <si>
    <t>D</t>
  </si>
  <si>
    <t>10</t>
  </si>
  <si>
    <t>04</t>
  </si>
  <si>
    <t>01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</si>
  <si>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</si>
  <si>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</si>
  <si>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</si>
  <si>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</si>
  <si>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</si>
  <si>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</si>
  <si>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</si>
  <si>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</si>
  <si>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SFD-13</t>
  </si>
  <si>
    <t>Seniūno pavaduotoja, pavaduojanti seniūną</t>
  </si>
  <si>
    <t>Anėlė Užkurienė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</si>
</sst>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13" zoomScaleSheetLayoutView="120" workbookViewId="0">
      <selection activeCell="K347" sqref="K347:L34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206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197</v>
      </c>
      <c r="L25" s="211" t="s">
        <v>197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198</v>
      </c>
      <c r="H26" s="3"/>
      <c r="I26" s="46"/>
      <c r="J26" s="46"/>
      <c r="K26" s="47"/>
      <c r="L26" s="48" t="s">
        <v>199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11600</v>
      </c>
      <c r="J30" s="63">
        <f>SUM(J31+J41+J62+J83+J91+J107+J130+J146+J155)</f>
        <v>11600</v>
      </c>
      <c r="K30" s="64">
        <f>SUM(K31+K41+K62+K83+K91+K107+K130+K146+K155)</f>
        <v>11564.9</v>
      </c>
      <c r="L30" s="63">
        <f>SUM(L31+L41+L62+L83+L91+L107+L130+L146+L155)</f>
        <v>11564.9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11300</v>
      </c>
      <c r="J31" s="63">
        <f>SUM(J32+J37)</f>
        <v>11300</v>
      </c>
      <c r="K31" s="72">
        <f>SUM(K32+K37)</f>
        <v>11300</v>
      </c>
      <c r="L31" s="73">
        <f>SUM(L32+L37)</f>
        <v>11300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8600</v>
      </c>
      <c r="J32" s="79">
        <f t="shared" si="0"/>
        <v>8600</v>
      </c>
      <c r="K32" s="80">
        <f t="shared" si="0"/>
        <v>8600</v>
      </c>
      <c r="L32" s="79">
        <f t="shared" si="0"/>
        <v>8600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8600</v>
      </c>
      <c r="J33" s="79">
        <f t="shared" si="0"/>
        <v>8600</v>
      </c>
      <c r="K33" s="80">
        <f t="shared" si="0"/>
        <v>8600</v>
      </c>
      <c r="L33" s="79">
        <f t="shared" si="0"/>
        <v>8600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8600</v>
      </c>
      <c r="J34" s="79">
        <f>SUM(J35:J36)</f>
        <v>8600</v>
      </c>
      <c r="K34" s="80">
        <f>SUM(K35:K36)</f>
        <v>8600</v>
      </c>
      <c r="L34" s="79">
        <f>SUM(L35:L36)</f>
        <v>8600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8600</v>
      </c>
      <c r="J35" s="83">
        <v>8600</v>
      </c>
      <c r="K35" s="83">
        <v>8600</v>
      </c>
      <c r="L35" s="83">
        <v>8600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2700</v>
      </c>
      <c r="J37" s="79">
        <f t="shared" si="1"/>
        <v>2700</v>
      </c>
      <c r="K37" s="80">
        <f t="shared" si="1"/>
        <v>2700</v>
      </c>
      <c r="L37" s="79">
        <f t="shared" si="1"/>
        <v>2700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2700</v>
      </c>
      <c r="J38" s="79">
        <f t="shared" si="1"/>
        <v>2700</v>
      </c>
      <c r="K38" s="79">
        <f t="shared" si="1"/>
        <v>2700</v>
      </c>
      <c r="L38" s="79">
        <f t="shared" si="1"/>
        <v>2700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2700</v>
      </c>
      <c r="J39" s="79">
        <f t="shared" si="1"/>
        <v>2700</v>
      </c>
      <c r="K39" s="79">
        <f t="shared" si="1"/>
        <v>2700</v>
      </c>
      <c r="L39" s="79">
        <f t="shared" si="1"/>
        <v>2700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2700</v>
      </c>
      <c r="J40" s="83">
        <v>2700</v>
      </c>
      <c r="K40" s="83">
        <v>2700</v>
      </c>
      <c r="L40" s="83">
        <v>2700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300</v>
      </c>
      <c r="J41" s="88">
        <f t="shared" si="2"/>
        <v>300</v>
      </c>
      <c r="K41" s="87">
        <f t="shared" si="2"/>
        <v>264.89999999999998</v>
      </c>
      <c r="L41" s="87">
        <f t="shared" si="2"/>
        <v>264.89999999999998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300</v>
      </c>
      <c r="J42" s="80">
        <f t="shared" si="2"/>
        <v>300</v>
      </c>
      <c r="K42" s="79">
        <f t="shared" si="2"/>
        <v>264.89999999999998</v>
      </c>
      <c r="L42" s="80">
        <f t="shared" si="2"/>
        <v>264.89999999999998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300</v>
      </c>
      <c r="J43" s="80">
        <f t="shared" si="2"/>
        <v>300</v>
      </c>
      <c r="K43" s="89">
        <f t="shared" si="2"/>
        <v>264.89999999999998</v>
      </c>
      <c r="L43" s="89">
        <f t="shared" si="2"/>
        <v>264.89999999999998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300</v>
      </c>
      <c r="J44" s="97">
        <f>SUM(J45:J61)-J53</f>
        <v>300</v>
      </c>
      <c r="K44" s="97">
        <f>SUM(K45:K61)-K53</f>
        <v>264.89999999999998</v>
      </c>
      <c r="L44" s="98">
        <f>SUM(L45:L61)-L53</f>
        <v>264.89999999999998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hidden="1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 hidden="1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0</v>
      </c>
      <c r="J51" s="83">
        <v>0</v>
      </c>
      <c r="K51" s="83">
        <v>0</v>
      </c>
      <c r="L51" s="83">
        <v>0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200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300</v>
      </c>
      <c r="J57" s="83">
        <v>300</v>
      </c>
      <c r="K57" s="83">
        <v>264.89999999999998</v>
      </c>
      <c r="L57" s="83">
        <v>264.89999999999998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201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202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hidden="1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0</v>
      </c>
      <c r="J60" s="83">
        <v>0</v>
      </c>
      <c r="K60" s="83">
        <v>0</v>
      </c>
      <c r="L60" s="83">
        <v>0</v>
      </c>
    </row>
    <row r="61" spans="1:12" ht="15" hidden="1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0</v>
      </c>
      <c r="J61" s="83">
        <v>0</v>
      </c>
      <c r="K61" s="83">
        <v>0</v>
      </c>
      <c r="L61" s="83">
        <v>0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203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11600</v>
      </c>
      <c r="J344" s="189">
        <f>SUM(J30+J172)</f>
        <v>11600</v>
      </c>
      <c r="K344" s="189">
        <f>SUM(K30+K172)</f>
        <v>11564.9</v>
      </c>
      <c r="L344" s="190">
        <f>SUM(L30+L172)</f>
        <v>11564.9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207</v>
      </c>
      <c r="H347" s="195"/>
      <c r="I347" s="3"/>
      <c r="J347" s="3"/>
      <c r="K347" s="252" t="s">
        <v>208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204</v>
      </c>
      <c r="H350" s="3"/>
      <c r="I350" s="202"/>
      <c r="J350" s="3"/>
      <c r="K350" s="212" t="s">
        <v>205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2018-01-12T07:27:14Z</dcterms:modified>
</cp:coreProperties>
</file>