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K33" s="1"/>
  <c r="K32" s="1"/>
  <c r="K31" s="1"/>
  <c r="K30" s="1"/>
  <c r="K344" s="1"/>
  <c r="J34"/>
  <c r="I34"/>
  <c r="L33"/>
  <c r="J33"/>
  <c r="I33"/>
  <c r="L32"/>
  <c r="J32"/>
  <c r="I32"/>
  <c r="L31"/>
  <c r="L30" s="1"/>
  <c r="L344" s="1"/>
  <c r="J31"/>
  <c r="I31"/>
  <c r="J30"/>
  <c r="J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<sst xmlns="http://schemas.openxmlformats.org/spreadsheetml/2006/main" count="711" uniqueCount="209">
  <si>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</si>
  <si>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</si>
  <si>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</si>
  <si>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</si>
  <si>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</si>
  <si>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</si>
  <si>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</si>
  <si>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</si>
  <si>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</si>
  <si>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</si>
  <si>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</si>
  <si>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</si>
  <si>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</si>
  <si>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</si>
  <si>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</si>
  <si>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</si>
  <si>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</si>
  <si>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</si>
  <si>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</si>
  <si>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</si>
  <si>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</si>
  <si>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</si>
  <si>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</si>
  <si>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</si>
  <si>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</si>
  <si>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</si>
  <si>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</si>
  <si>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</si>
  <si>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</si>
  <si>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</si>
  <si>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</si>
  <si>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</si>
  <si>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</si>
  <si>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</si>
  <si>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</si>
  <si>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</si>
  <si>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</si>
  <si>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</si>
  <si>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</si>
  <si>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</si>
  <si>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</si>
  <si>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</si>
  <si>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</si>
  <si>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</si>
  <si>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</si>
  <si>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</si>
  <si>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</si>
  <si>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</si>
  <si>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</si>
  <si>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</si>
  <si>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</si>
  <si>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</si>
  <si>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</si>
  <si>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</si>
  <si>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</si>
  <si>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</si>
  <si>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</si>
  <si>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</si>
  <si>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</si>
  <si>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</si>
  <si>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</si>
  <si>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</si>
  <si>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</si>
  <si>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</si>
  <si>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</si>
  <si>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</si>
  <si>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</si>
  <si>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</si>
  <si>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</si>
  <si>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</si>
  <si>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</si>
  <si>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</si>
  <si>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</si>
  <si>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</si>
  <si>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</si>
  <si>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</si>
  <si>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</si>
  <si>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</si>
  <si>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</si>
  <si>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</si>
  <si>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</si>
  <si>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</si>
  <si>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</si>
  <si>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</si>
  <si>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</si>
  <si>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</si>
  <si>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</si>
  <si>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</si>
  <si>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</si>
  <si>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</si>
  <si>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</si>
  <si>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</si>
  <si>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</si>
  <si>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</si>
  <si>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</si>
  <si>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</si>
  <si>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</si>
  <si>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</si>
  <si>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</si>
  <si>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</si>
  <si>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</si>
  <si>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</si>
  <si>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</si>
  <si>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</si>
  <si>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</si>
  <si>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</si>
  <si>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</si>
  <si>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</si>
  <si>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</si>
  <si>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</si>
  <si>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</si>
  <si>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</si>
  <si>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</si>
  <si>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</si>
  <si>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</si>
  <si>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</si>
  <si>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</si>
  <si>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</si>
  <si>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</si>
  <si>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</si>
  <si>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</si>
  <si>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</si>
  <si>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</si>
  <si>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</si>
  <si>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</si>
  <si>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</si>
  <si>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</si>
  <si>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</si>
  <si>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</si>
  <si>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</si>
  <si>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</si>
  <si>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</si>
  <si>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</si>
  <si>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</si>
  <si>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</si>
  <si>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</si>
  <si>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</si>
  <si>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</si>
  <si>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</si>
  <si>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</si>
  <si>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</si>
  <si>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</si>
  <si>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</si>
  <si>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</si>
  <si>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</si>
  <si>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</si>
  <si>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</si>
  <si>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</si>
  <si>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</si>
  <si>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</si>
  <si>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</si>
  <si>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</si>
  <si>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</si>
  <si>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</si>
  <si>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</si>
  <si>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</si>
  <si>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</si>
  <si>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</si>
  <si>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</si>
  <si>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</si>
  <si>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</si>
  <si>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</si>
  <si>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</si>
  <si>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</si>
  <si>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</si>
  <si>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</si>
  <si>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</si>
  <si>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</si>
  <si>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</si>
  <si>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</si>
  <si>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</si>
  <si>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</si>
  <si>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</si>
  <si>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</si>
  <si>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</si>
  <si>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</si>
  <si>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</si>
  <si>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</si>
  <si>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</si>
  <si>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</si>
  <si>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</si>
  <si>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</si>
  <si>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</si>
  <si>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</si>
  <si>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</si>
  <si>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</si>
  <si>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</si>
  <si>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</si>
  <si>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</si>
  <si>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</si>
  <si>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</si>
  <si>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188724958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</si>
  <si>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</si>
  <si>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</si>
  <si>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</si>
  <si>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</si>
  <si>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</si>
  <si>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</si>
  <si>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</si>
  <si>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</si>
  <si>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</si>
  <si>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</si>
  <si>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</si>
  <si>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</si>
  <si>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</si>
  <si>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</si>
  <si>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</si>
  <si>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</si>
  <si>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 SFD-22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</si>
</sst>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7" zoomScaleSheetLayoutView="120" workbookViewId="0">
      <selection activeCell="T15" sqref="T1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10600</v>
      </c>
      <c r="J30" s="93">
        <f>SUM(J31+J41+J62+J83+J91+J107+J130+J146+J155)</f>
        <v>10600</v>
      </c>
      <c r="K30" s="94">
        <f>SUM(K31+K41+K62+K83+K91+K107+K130+K146+K155)</f>
        <v>10145.48</v>
      </c>
      <c r="L30" s="93">
        <f>SUM(L31+L41+L62+L83+L91+L107+L130+L146+L155)</f>
        <v>10145.48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9000</v>
      </c>
      <c r="J31" s="93">
        <f>SUM(J32+J37)</f>
        <v>9000</v>
      </c>
      <c r="K31" s="102">
        <f>SUM(K32+K37)</f>
        <v>8711.18</v>
      </c>
      <c r="L31" s="103">
        <f>SUM(L32+L37)</f>
        <v>8711.18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6700</v>
      </c>
      <c r="J32" s="109">
        <f t="shared" si="0"/>
        <v>6700</v>
      </c>
      <c r="K32" s="110">
        <f t="shared" si="0"/>
        <v>6419.93</v>
      </c>
      <c r="L32" s="109">
        <f t="shared" si="0"/>
        <v>6419.93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6700</v>
      </c>
      <c r="J33" s="109">
        <f t="shared" si="0"/>
        <v>6700</v>
      </c>
      <c r="K33" s="110">
        <f t="shared" si="0"/>
        <v>6419.93</v>
      </c>
      <c r="L33" s="109">
        <f t="shared" si="0"/>
        <v>6419.93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6700</v>
      </c>
      <c r="J34" s="109">
        <f>SUM(J35:J36)</f>
        <v>6700</v>
      </c>
      <c r="K34" s="110">
        <f>SUM(K35:K36)</f>
        <v>6419.93</v>
      </c>
      <c r="L34" s="109">
        <f>SUM(L35:L36)</f>
        <v>6419.93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6700</v>
      </c>
      <c r="J35" s="113">
        <v>6700</v>
      </c>
      <c r="K35" s="113">
        <v>6419.93</v>
      </c>
      <c r="L35" s="113">
        <v>6419.93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2300</v>
      </c>
      <c r="J37" s="109">
        <f t="shared" si="1"/>
        <v>2300</v>
      </c>
      <c r="K37" s="110">
        <f t="shared" si="1"/>
        <v>2291.25</v>
      </c>
      <c r="L37" s="109">
        <f t="shared" si="1"/>
        <v>2291.25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2300</v>
      </c>
      <c r="J38" s="109">
        <f t="shared" si="1"/>
        <v>2300</v>
      </c>
      <c r="K38" s="109">
        <f t="shared" si="1"/>
        <v>2291.25</v>
      </c>
      <c r="L38" s="109">
        <f t="shared" si="1"/>
        <v>2291.25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2300</v>
      </c>
      <c r="J39" s="109">
        <f t="shared" si="1"/>
        <v>2300</v>
      </c>
      <c r="K39" s="109">
        <f t="shared" si="1"/>
        <v>2291.25</v>
      </c>
      <c r="L39" s="109">
        <f t="shared" si="1"/>
        <v>2291.25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2300</v>
      </c>
      <c r="J40" s="113">
        <v>2300</v>
      </c>
      <c r="K40" s="113">
        <v>2291.25</v>
      </c>
      <c r="L40" s="113">
        <v>2291.25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1600</v>
      </c>
      <c r="J41" s="118">
        <f t="shared" si="2"/>
        <v>1600</v>
      </c>
      <c r="K41" s="117">
        <f t="shared" si="2"/>
        <v>1434.3</v>
      </c>
      <c r="L41" s="117">
        <f t="shared" si="2"/>
        <v>1434.3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1600</v>
      </c>
      <c r="J42" s="110">
        <f t="shared" si="2"/>
        <v>1600</v>
      </c>
      <c r="K42" s="109">
        <f t="shared" si="2"/>
        <v>1434.3</v>
      </c>
      <c r="L42" s="110">
        <f t="shared" si="2"/>
        <v>1434.3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1600</v>
      </c>
      <c r="J43" s="110">
        <f t="shared" si="2"/>
        <v>1600</v>
      </c>
      <c r="K43" s="119">
        <f t="shared" si="2"/>
        <v>1434.3</v>
      </c>
      <c r="L43" s="119">
        <f t="shared" si="2"/>
        <v>1434.3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1600</v>
      </c>
      <c r="J44" s="127">
        <f>SUM(J45:J61)-J53</f>
        <v>1600</v>
      </c>
      <c r="K44" s="127">
        <f>SUM(K45:K61)-K53</f>
        <v>1434.3</v>
      </c>
      <c r="L44" s="128">
        <f>SUM(L45:L61)-L53</f>
        <v>1434.3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800</v>
      </c>
      <c r="J48" s="113">
        <v>800</v>
      </c>
      <c r="K48" s="113">
        <v>673.71</v>
      </c>
      <c r="L48" s="113">
        <v>673.71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500</v>
      </c>
      <c r="J51" s="113">
        <v>500</v>
      </c>
      <c r="K51" s="113">
        <v>499.79</v>
      </c>
      <c r="L51" s="113">
        <v>499.79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300</v>
      </c>
      <c r="J57" s="113">
        <v>300</v>
      </c>
      <c r="K57" s="113">
        <v>260.8</v>
      </c>
      <c r="L57" s="113">
        <v>260.8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10600</v>
      </c>
      <c r="J344" s="226">
        <f>SUM(J30+J172)</f>
        <v>10600</v>
      </c>
      <c r="K344" s="226">
        <f>SUM(K30+K172)</f>
        <v>10145.48</v>
      </c>
      <c r="L344" s="227">
        <f>SUM(L30+L172)</f>
        <v>10145.48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hidden="1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2018-01-12T15:48:12Z</cp:lastPrinted>
  <dcterms:created xsi:type="dcterms:W3CDTF">2015-02-02T19:24:02Z</dcterms:created>
  <dcterms:modified xsi:type="dcterms:W3CDTF">2018-01-12T15:48:41Z</dcterms:modified>
</cp:coreProperties>
</file>