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I217" s="1"/>
  <c r="I216" s="1"/>
  <c r="L217"/>
  <c r="K217"/>
  <c r="J217"/>
  <c r="L216"/>
  <c r="K216"/>
  <c r="J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I197" s="1"/>
  <c r="L197"/>
  <c r="K197"/>
  <c r="J197"/>
  <c r="L195"/>
  <c r="K195"/>
  <c r="J195"/>
  <c r="I195"/>
  <c r="L194"/>
  <c r="K194"/>
  <c r="J194"/>
  <c r="I194"/>
  <c r="L190"/>
  <c r="K190"/>
  <c r="J190"/>
  <c r="I190"/>
  <c r="I189" s="1"/>
  <c r="L189"/>
  <c r="K189"/>
  <c r="J189"/>
  <c r="L186"/>
  <c r="K186"/>
  <c r="J186"/>
  <c r="I186"/>
  <c r="I185" s="1"/>
  <c r="L185"/>
  <c r="K185"/>
  <c r="J185"/>
  <c r="L181"/>
  <c r="K181"/>
  <c r="J181"/>
  <c r="I181"/>
  <c r="L180"/>
  <c r="K180"/>
  <c r="J180"/>
  <c r="I180"/>
  <c r="L178"/>
  <c r="K178"/>
  <c r="J178"/>
  <c r="I178"/>
  <c r="I177" s="1"/>
  <c r="I176" s="1"/>
  <c r="L177"/>
  <c r="K177"/>
  <c r="J177"/>
  <c r="L176"/>
  <c r="K176"/>
  <c r="J176"/>
  <c r="L175"/>
  <c r="K175"/>
  <c r="J175"/>
  <c r="L174"/>
  <c r="K174"/>
  <c r="J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I157" s="1"/>
  <c r="L157"/>
  <c r="K157"/>
  <c r="J157"/>
  <c r="L155"/>
  <c r="K155"/>
  <c r="J155"/>
  <c r="I155"/>
  <c r="L154"/>
  <c r="K154"/>
  <c r="J154"/>
  <c r="I154"/>
  <c r="I149" s="1"/>
  <c r="I148" s="1"/>
  <c r="L151"/>
  <c r="K151"/>
  <c r="J151"/>
  <c r="I151"/>
  <c r="L150"/>
  <c r="K150"/>
  <c r="J150"/>
  <c r="I150"/>
  <c r="L149"/>
  <c r="K149"/>
  <c r="J149"/>
  <c r="L148"/>
  <c r="K148"/>
  <c r="J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I124" s="1"/>
  <c r="I123" s="1"/>
  <c r="L124"/>
  <c r="K124"/>
  <c r="J124"/>
  <c r="L123"/>
  <c r="K123"/>
  <c r="J123"/>
  <c r="L121"/>
  <c r="K121"/>
  <c r="J121"/>
  <c r="I121"/>
  <c r="L120"/>
  <c r="K120"/>
  <c r="J120"/>
  <c r="J119" s="1"/>
  <c r="I120"/>
  <c r="L119"/>
  <c r="K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I111" s="1"/>
  <c r="I110" s="1"/>
  <c r="L111"/>
  <c r="K111"/>
  <c r="J111"/>
  <c r="J110" s="1"/>
  <c r="J109" s="1"/>
  <c r="L110"/>
  <c r="K110"/>
  <c r="L109"/>
  <c r="K109"/>
  <c r="L106"/>
  <c r="K106"/>
  <c r="J106"/>
  <c r="J105" s="1"/>
  <c r="J104" s="1"/>
  <c r="I106"/>
  <c r="L105"/>
  <c r="K105"/>
  <c r="I105"/>
  <c r="I104" s="1"/>
  <c r="L104"/>
  <c r="K104"/>
  <c r="L101"/>
  <c r="K101"/>
  <c r="J101"/>
  <c r="I101"/>
  <c r="L100"/>
  <c r="K100"/>
  <c r="J100"/>
  <c r="I100"/>
  <c r="L99"/>
  <c r="K99"/>
  <c r="J99"/>
  <c r="I99"/>
  <c r="L96"/>
  <c r="K96"/>
  <c r="J96"/>
  <c r="J95" s="1"/>
  <c r="J94" s="1"/>
  <c r="I96"/>
  <c r="I95" s="1"/>
  <c r="I94" s="1"/>
  <c r="L95"/>
  <c r="K95"/>
  <c r="L94"/>
  <c r="K94"/>
  <c r="L93"/>
  <c r="K93"/>
  <c r="L88"/>
  <c r="K88"/>
  <c r="J88"/>
  <c r="J87" s="1"/>
  <c r="J86" s="1"/>
  <c r="J85" s="1"/>
  <c r="I88"/>
  <c r="L87"/>
  <c r="K87"/>
  <c r="I87"/>
  <c r="L86"/>
  <c r="K86"/>
  <c r="I86"/>
  <c r="I85" s="1"/>
  <c r="L85"/>
  <c r="K85"/>
  <c r="L83"/>
  <c r="K83"/>
  <c r="J83"/>
  <c r="J82" s="1"/>
  <c r="J81" s="1"/>
  <c r="I83"/>
  <c r="I82" s="1"/>
  <c r="I81" s="1"/>
  <c r="L82"/>
  <c r="K82"/>
  <c r="L81"/>
  <c r="K81"/>
  <c r="L77"/>
  <c r="K77"/>
  <c r="J77"/>
  <c r="J76" s="1"/>
  <c r="I77"/>
  <c r="L76"/>
  <c r="K76"/>
  <c r="I76"/>
  <c r="L72"/>
  <c r="K72"/>
  <c r="J72"/>
  <c r="J71" s="1"/>
  <c r="I72"/>
  <c r="L71"/>
  <c r="K71"/>
  <c r="I71"/>
  <c r="L67"/>
  <c r="K67"/>
  <c r="J67"/>
  <c r="J66" s="1"/>
  <c r="I67"/>
  <c r="L66"/>
  <c r="K66"/>
  <c r="I66"/>
  <c r="L65"/>
  <c r="K65"/>
  <c r="I65"/>
  <c r="I64" s="1"/>
  <c r="L64"/>
  <c r="K64"/>
  <c r="L44"/>
  <c r="K44"/>
  <c r="J44"/>
  <c r="J43" s="1"/>
  <c r="J42" s="1"/>
  <c r="J41" s="1"/>
  <c r="I44"/>
  <c r="I43" s="1"/>
  <c r="I42" s="1"/>
  <c r="I41" s="1"/>
  <c r="L43"/>
  <c r="K43"/>
  <c r="K42" s="1"/>
  <c r="K41" s="1"/>
  <c r="L42"/>
  <c r="L41"/>
  <c r="L39"/>
  <c r="K39"/>
  <c r="K38" s="1"/>
  <c r="K37" s="1"/>
  <c r="K31" s="1"/>
  <c r="K30" s="1"/>
  <c r="K344" s="1"/>
  <c r="J39"/>
  <c r="I39"/>
  <c r="L38"/>
  <c r="J38"/>
  <c r="J37" s="1"/>
  <c r="J31" s="1"/>
  <c r="I38"/>
  <c r="I37" s="1"/>
  <c r="L37"/>
  <c r="L34"/>
  <c r="K34"/>
  <c r="J34"/>
  <c r="I34"/>
  <c r="L33"/>
  <c r="K33"/>
  <c r="J33"/>
  <c r="I33"/>
  <c r="I32" s="1"/>
  <c r="L32"/>
  <c r="K32"/>
  <c r="J32"/>
  <c r="L31"/>
  <c r="L30"/>
  <c r="L344" s="1"/>
  <c r="I175" l="1"/>
  <c r="I174" s="1"/>
  <c r="J65"/>
  <c r="J64" s="1"/>
  <c r="J30" s="1"/>
  <c r="J344" s="1"/>
  <c r="J93"/>
  <c r="I31"/>
  <c r="I93"/>
  <c r="I109"/>
  <c r="I30" l="1"/>
  <c r="I344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<sst xmlns="http://schemas.openxmlformats.org/spreadsheetml/2006/main" count="711" uniqueCount="209">
  <si>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</si>
  <si>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</si>
  <si>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</si>
  <si>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</si>
  <si>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</si>
  <si>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</si>
  <si>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</si>
  <si>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</si>
  <si>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</si>
  <si>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</si>
  <si>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</si>
  <si>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</si>
  <si>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</si>
  <si>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</si>
  <si>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</si>
  <si>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</si>
  <si>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</si>
  <si>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</si>
  <si>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</si>
  <si>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</si>
  <si>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</si>
  <si>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</si>
  <si>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</si>
  <si>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</si>
  <si>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</si>
  <si>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</si>
  <si>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</si>
  <si>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</si>
  <si>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</si>
  <si>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</si>
  <si>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</si>
  <si>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</si>
  <si>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</si>
  <si>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</si>
  <si>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</si>
  <si>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</si>
  <si>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</si>
  <si>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</si>
  <si>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</si>
  <si>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</si>
  <si>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</si>
  <si>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</si>
  <si>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</si>
  <si>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</si>
  <si>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</si>
  <si>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</si>
  <si>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</si>
  <si>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</si>
  <si>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</si>
  <si>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</si>
  <si>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</si>
  <si>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</si>
  <si>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</si>
  <si>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</si>
  <si>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</si>
  <si>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</si>
  <si>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</si>
  <si>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</si>
  <si>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</si>
  <si>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</si>
  <si>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</si>
  <si>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</si>
  <si>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</si>
  <si>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</si>
  <si>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</si>
  <si>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</si>
  <si>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</si>
  <si>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</si>
  <si>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</si>
  <si>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</si>
  <si>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</si>
  <si>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</si>
  <si>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</si>
  <si>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</si>
  <si>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</si>
  <si>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</si>
  <si>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</si>
  <si>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</si>
  <si>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</si>
  <si>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</si>
  <si>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</si>
  <si>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</si>
  <si>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</si>
  <si>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</si>
  <si>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</si>
  <si>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</si>
  <si>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</si>
  <si>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</si>
  <si>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</si>
  <si>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</si>
  <si>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</si>
  <si>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</si>
  <si>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</si>
  <si>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</si>
  <si>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</si>
  <si>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</si>
  <si>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</si>
  <si>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</si>
  <si>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</si>
  <si>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</si>
  <si>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</si>
  <si>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</si>
  <si>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</si>
  <si>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</si>
  <si>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</si>
  <si>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</si>
  <si>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</si>
  <si>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</si>
  <si>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</si>
  <si>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</si>
  <si>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</si>
  <si>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</si>
  <si>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</si>
  <si>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</si>
  <si>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</si>
  <si>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</si>
  <si>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</si>
  <si>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</si>
  <si>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</si>
  <si>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</si>
  <si>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</si>
  <si>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</si>
  <si>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</si>
  <si>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</si>
  <si>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</si>
  <si>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</si>
  <si>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</si>
  <si>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</si>
  <si>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</si>
  <si>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</si>
  <si>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</si>
  <si>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</si>
  <si>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</si>
  <si>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</si>
  <si>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</si>
  <si>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</si>
  <si>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</si>
  <si>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</si>
  <si>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</si>
  <si>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</si>
  <si>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</si>
  <si>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</si>
  <si>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</si>
  <si>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</si>
  <si>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</si>
  <si>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</si>
  <si>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</si>
  <si>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</si>
  <si>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</si>
  <si>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</si>
  <si>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</si>
  <si>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</si>
  <si>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</si>
  <si>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</si>
  <si>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</si>
  <si>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</si>
  <si>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</si>
  <si>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</si>
  <si>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</si>
  <si>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</si>
  <si>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</si>
  <si>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</si>
  <si>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</si>
  <si>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</si>
  <si>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</si>
  <si>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</si>
  <si>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</si>
  <si>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</si>
  <si>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</si>
  <si>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</si>
  <si>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</si>
  <si>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</si>
  <si>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</si>
  <si>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</si>
  <si>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</si>
  <si>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</si>
  <si>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</si>
  <si>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</si>
  <si>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</si>
  <si>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</si>
  <si>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</si>
  <si>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</si>
  <si>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</si>
  <si>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</si>
  <si>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</si>
  <si>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</si>
  <si>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Namišių seniūnija</t>
  </si>
  <si>
    <t>2017 M. GRUODŽIO MĖN. 31 D.</t>
  </si>
  <si>
    <t>Kultūros programa</t>
  </si>
  <si>
    <t>Kitos kultūros ir meno įstaigos</t>
  </si>
  <si>
    <t>188724958</t>
  </si>
  <si>
    <t>04.02.01.01.02. - Seniūnijų prižiūrimų kultūros įstaigų aplinkos išlaikymas</t>
  </si>
  <si>
    <t>04</t>
  </si>
  <si>
    <t>B</t>
  </si>
  <si>
    <t>08</t>
  </si>
  <si>
    <t>02</t>
  </si>
  <si>
    <t>01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</si>
  <si>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</si>
  <si>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</si>
  <si>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</si>
  <si>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</si>
  <si>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</si>
  <si>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</si>
  <si>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</si>
  <si>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Valantonis</t>
  </si>
  <si>
    <t>Buhalterė- apskaitininkė</t>
  </si>
  <si>
    <t>Lina Steponaitienė</t>
  </si>
  <si>
    <t>METINĖ</t>
  </si>
  <si>
    <t>2018.01.12   Nr. SFD-22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</si>
</sst>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zoomScaleSheetLayoutView="120" workbookViewId="0">
      <selection activeCell="T21" sqref="T21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207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188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189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190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191</v>
      </c>
      <c r="H23" s="47"/>
      <c r="I23" s="29"/>
      <c r="J23" s="48" t="s">
        <v>19</v>
      </c>
      <c r="K23" s="49" t="s">
        <v>192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193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194</v>
      </c>
      <c r="J25" s="249" t="s">
        <v>195</v>
      </c>
      <c r="K25" s="250" t="s">
        <v>196</v>
      </c>
      <c r="L25" s="250" t="s">
        <v>194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1200</v>
      </c>
      <c r="J30" s="93">
        <f>SUM(J31+J41+J62+J83+J91+J107+J130+J146+J155)</f>
        <v>1200</v>
      </c>
      <c r="K30" s="94">
        <f>SUM(K31+K41+K62+K83+K91+K107+K130+K146+K155)</f>
        <v>1071.5700000000002</v>
      </c>
      <c r="L30" s="93">
        <f>SUM(L31+L41+L62+L83+L91+L107+L130+L146+L155)</f>
        <v>1071.5700000000002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1200</v>
      </c>
      <c r="J41" s="118">
        <f t="shared" si="2"/>
        <v>1200</v>
      </c>
      <c r="K41" s="117">
        <f t="shared" si="2"/>
        <v>1071.5700000000002</v>
      </c>
      <c r="L41" s="117">
        <f t="shared" si="2"/>
        <v>1071.5700000000002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1200</v>
      </c>
      <c r="J42" s="110">
        <f t="shared" si="2"/>
        <v>1200</v>
      </c>
      <c r="K42" s="109">
        <f t="shared" si="2"/>
        <v>1071.5700000000002</v>
      </c>
      <c r="L42" s="110">
        <f t="shared" si="2"/>
        <v>1071.5700000000002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1200</v>
      </c>
      <c r="J43" s="110">
        <f t="shared" si="2"/>
        <v>1200</v>
      </c>
      <c r="K43" s="119">
        <f t="shared" si="2"/>
        <v>1071.5700000000002</v>
      </c>
      <c r="L43" s="119">
        <f t="shared" si="2"/>
        <v>1071.5700000000002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1200</v>
      </c>
      <c r="J44" s="127">
        <f>SUM(J45:J61)-J53</f>
        <v>1200</v>
      </c>
      <c r="K44" s="127">
        <f>SUM(K45:K61)-K53</f>
        <v>1071.5700000000002</v>
      </c>
      <c r="L44" s="128">
        <f>SUM(L45:L61)-L53</f>
        <v>1071.5700000000002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300</v>
      </c>
      <c r="J51" s="113">
        <v>300</v>
      </c>
      <c r="K51" s="113">
        <v>283.37</v>
      </c>
      <c r="L51" s="113">
        <v>283.37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900</v>
      </c>
      <c r="J60" s="113">
        <v>900</v>
      </c>
      <c r="K60" s="113">
        <v>788.2</v>
      </c>
      <c r="L60" s="113">
        <v>788.2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1200</v>
      </c>
      <c r="J344" s="226">
        <f>SUM(J30+J172)</f>
        <v>1200</v>
      </c>
      <c r="K344" s="226">
        <f>SUM(K30+K172)</f>
        <v>1071.5700000000002</v>
      </c>
      <c r="L344" s="227">
        <f>SUM(L30+L172)</f>
        <v>1071.5700000000002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2018-01-12T15:39:25Z</cp:lastPrinted>
  <dcterms:created xsi:type="dcterms:W3CDTF">2015-02-02T19:24:02Z</dcterms:created>
  <dcterms:modified xsi:type="dcterms:W3CDTF">2018-01-12T15:39:58Z</dcterms:modified>
</cp:coreProperties>
</file>