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J176" s="1"/>
  <c r="J175" s="1"/>
  <c r="J174" s="1"/>
  <c r="I177"/>
  <c r="L176"/>
  <c r="K176"/>
  <c r="I176"/>
  <c r="L175"/>
  <c r="K175"/>
  <c r="I175"/>
  <c r="L174"/>
  <c r="K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J157" s="1"/>
  <c r="I158"/>
  <c r="L157"/>
  <c r="K157"/>
  <c r="I157"/>
  <c r="L155"/>
  <c r="K155"/>
  <c r="J155"/>
  <c r="J154" s="1"/>
  <c r="I155"/>
  <c r="L154"/>
  <c r="K154"/>
  <c r="I154"/>
  <c r="L151"/>
  <c r="K151"/>
  <c r="J151"/>
  <c r="J150" s="1"/>
  <c r="J149" s="1"/>
  <c r="J148" s="1"/>
  <c r="I151"/>
  <c r="L150"/>
  <c r="K150"/>
  <c r="I150"/>
  <c r="L149"/>
  <c r="K149"/>
  <c r="I149"/>
  <c r="L148"/>
  <c r="K148"/>
  <c r="I148"/>
  <c r="L145"/>
  <c r="K145"/>
  <c r="J145"/>
  <c r="I145"/>
  <c r="L144"/>
  <c r="K144"/>
  <c r="J144"/>
  <c r="J143" s="1"/>
  <c r="I144"/>
  <c r="L143"/>
  <c r="K143"/>
  <c r="I143"/>
  <c r="L140"/>
  <c r="K140"/>
  <c r="J140"/>
  <c r="I140"/>
  <c r="L139"/>
  <c r="K139"/>
  <c r="J139"/>
  <c r="J138" s="1"/>
  <c r="I139"/>
  <c r="L138"/>
  <c r="K138"/>
  <c r="I138"/>
  <c r="L135"/>
  <c r="K135"/>
  <c r="J135"/>
  <c r="I135"/>
  <c r="L134"/>
  <c r="K134"/>
  <c r="J134"/>
  <c r="J133" s="1"/>
  <c r="I134"/>
  <c r="L133"/>
  <c r="K133"/>
  <c r="I133"/>
  <c r="L132"/>
  <c r="K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J120" s="1"/>
  <c r="J119" s="1"/>
  <c r="I121"/>
  <c r="L120"/>
  <c r="K120"/>
  <c r="I120"/>
  <c r="L119"/>
  <c r="K119"/>
  <c r="I119"/>
  <c r="L117"/>
  <c r="K117"/>
  <c r="J117"/>
  <c r="I117"/>
  <c r="L116"/>
  <c r="K116"/>
  <c r="J116"/>
  <c r="J115" s="1"/>
  <c r="I116"/>
  <c r="L115"/>
  <c r="K115"/>
  <c r="I115"/>
  <c r="L112"/>
  <c r="K112"/>
  <c r="J112"/>
  <c r="I112"/>
  <c r="L111"/>
  <c r="K111"/>
  <c r="J111"/>
  <c r="I111"/>
  <c r="L110"/>
  <c r="K110"/>
  <c r="J110"/>
  <c r="I110"/>
  <c r="L109"/>
  <c r="K109"/>
  <c r="I109"/>
  <c r="L106"/>
  <c r="K106"/>
  <c r="J106"/>
  <c r="J105" s="1"/>
  <c r="J104" s="1"/>
  <c r="I106"/>
  <c r="L105"/>
  <c r="K105"/>
  <c r="I105"/>
  <c r="L104"/>
  <c r="K104"/>
  <c r="I104"/>
  <c r="L101"/>
  <c r="K101"/>
  <c r="J101"/>
  <c r="J100" s="1"/>
  <c r="J99" s="1"/>
  <c r="I101"/>
  <c r="L100"/>
  <c r="K100"/>
  <c r="I100"/>
  <c r="L99"/>
  <c r="K99"/>
  <c r="I99"/>
  <c r="L96"/>
  <c r="K96"/>
  <c r="J96"/>
  <c r="I96"/>
  <c r="L95"/>
  <c r="K95"/>
  <c r="J95"/>
  <c r="I95"/>
  <c r="L94"/>
  <c r="K94"/>
  <c r="J94"/>
  <c r="J93" s="1"/>
  <c r="I94"/>
  <c r="L93"/>
  <c r="K93"/>
  <c r="I93"/>
  <c r="L88"/>
  <c r="K88"/>
  <c r="J88"/>
  <c r="J87" s="1"/>
  <c r="J86" s="1"/>
  <c r="J85" s="1"/>
  <c r="I88"/>
  <c r="L87"/>
  <c r="K87"/>
  <c r="I87"/>
  <c r="L86"/>
  <c r="K86"/>
  <c r="K85" s="1"/>
  <c r="I86"/>
  <c r="L85"/>
  <c r="I85"/>
  <c r="L83"/>
  <c r="K83"/>
  <c r="K82" s="1"/>
  <c r="K81" s="1"/>
  <c r="J83"/>
  <c r="J82" s="1"/>
  <c r="J81" s="1"/>
  <c r="I83"/>
  <c r="L82"/>
  <c r="I82"/>
  <c r="L81"/>
  <c r="I81"/>
  <c r="L77"/>
  <c r="K77"/>
  <c r="J77"/>
  <c r="J76" s="1"/>
  <c r="I77"/>
  <c r="L76"/>
  <c r="K76"/>
  <c r="I76"/>
  <c r="L72"/>
  <c r="K72"/>
  <c r="K71" s="1"/>
  <c r="J72"/>
  <c r="J71" s="1"/>
  <c r="I72"/>
  <c r="L71"/>
  <c r="I71"/>
  <c r="L67"/>
  <c r="K67"/>
  <c r="K66" s="1"/>
  <c r="K65" s="1"/>
  <c r="K64" s="1"/>
  <c r="J67"/>
  <c r="I67"/>
  <c r="L66"/>
  <c r="J66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K31" s="1"/>
  <c r="J39"/>
  <c r="J38" s="1"/>
  <c r="J37" s="1"/>
  <c r="I39"/>
  <c r="L38"/>
  <c r="I38"/>
  <c r="L37"/>
  <c r="I37"/>
  <c r="L34"/>
  <c r="K34"/>
  <c r="J34"/>
  <c r="I34"/>
  <c r="L33"/>
  <c r="K33"/>
  <c r="J33"/>
  <c r="I33"/>
  <c r="L32"/>
  <c r="K32"/>
  <c r="J32"/>
  <c r="J31" s="1"/>
  <c r="I32"/>
  <c r="L31"/>
  <c r="I31"/>
  <c r="L30"/>
  <c r="L344" s="1"/>
  <c r="I30"/>
  <c r="I344" s="1"/>
  <c r="K30" l="1"/>
  <c r="K344" s="1"/>
  <c r="J109"/>
  <c r="J65"/>
  <c r="J64" s="1"/>
  <c r="J30" s="1"/>
  <c r="J344" s="1"/>
  <c r="J132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<sst xmlns="http://schemas.openxmlformats.org/spreadsheetml/2006/main" count="711" uniqueCount="209">
  <si>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</si>
  <si>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</si>
  <si>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</si>
  <si>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</si>
  <si>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</si>
  <si>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</si>
  <si>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</si>
  <si>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</si>
  <si>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</si>
  <si>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</si>
  <si>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</si>
  <si>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</si>
  <si>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</si>
  <si>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</si>
  <si>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</si>
  <si>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</si>
  <si>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</si>
  <si>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</si>
  <si>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</si>
  <si>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</si>
  <si>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</si>
  <si>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</si>
  <si>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</si>
  <si>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</si>
  <si>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</si>
  <si>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</si>
  <si>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</si>
  <si>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</si>
  <si>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</si>
  <si>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</si>
  <si>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</si>
  <si>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</si>
  <si>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</si>
  <si>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</si>
  <si>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</si>
  <si>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</si>
  <si>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</si>
  <si>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</si>
  <si>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</si>
  <si>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</si>
  <si>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</si>
  <si>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</si>
  <si>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</si>
  <si>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</si>
  <si>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</si>
  <si>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</si>
  <si>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</si>
  <si>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</si>
  <si>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</si>
  <si>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</si>
  <si>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</si>
  <si>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</si>
  <si>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</si>
  <si>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</si>
  <si>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</si>
  <si>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</si>
  <si>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</si>
  <si>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</si>
  <si>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</si>
  <si>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</si>
  <si>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</si>
  <si>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</si>
  <si>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</si>
  <si>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</si>
  <si>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</si>
  <si>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</si>
  <si>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</si>
  <si>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</si>
  <si>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</si>
  <si>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</si>
  <si>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</si>
  <si>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</si>
  <si>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</si>
  <si>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</si>
  <si>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</si>
  <si>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</si>
  <si>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</si>
  <si>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</si>
  <si>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</si>
  <si>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</si>
  <si>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</si>
  <si>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</si>
  <si>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</si>
  <si>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</si>
  <si>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</si>
  <si>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</si>
  <si>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</si>
  <si>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</si>
  <si>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</si>
  <si>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</si>
  <si>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</si>
  <si>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</si>
  <si>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</si>
  <si>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</si>
  <si>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</si>
  <si>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</si>
  <si>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</si>
  <si>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</si>
  <si>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</si>
  <si>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</si>
  <si>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</si>
  <si>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</si>
  <si>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</si>
  <si>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</si>
  <si>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</si>
  <si>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</si>
  <si>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</si>
  <si>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</si>
  <si>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</si>
  <si>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</si>
  <si>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</si>
  <si>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</si>
  <si>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</si>
  <si>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</si>
  <si>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</si>
  <si>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</si>
  <si>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</si>
  <si>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</si>
  <si>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</si>
  <si>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</si>
  <si>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</si>
  <si>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</si>
  <si>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</si>
  <si>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</si>
  <si>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</si>
  <si>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</si>
  <si>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</si>
  <si>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</si>
  <si>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</si>
  <si>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</si>
  <si>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</si>
  <si>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</si>
  <si>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</si>
  <si>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</si>
  <si>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</si>
  <si>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</si>
  <si>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</si>
  <si>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</si>
  <si>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</si>
  <si>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</si>
  <si>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</si>
  <si>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</si>
  <si>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</si>
  <si>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</si>
  <si>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</si>
  <si>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</si>
  <si>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</si>
  <si>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</si>
  <si>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</si>
  <si>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</si>
  <si>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</si>
  <si>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</si>
  <si>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</si>
  <si>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</si>
  <si>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</si>
  <si>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</si>
  <si>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</si>
  <si>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</si>
  <si>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</si>
  <si>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</si>
  <si>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</si>
  <si>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</si>
  <si>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</si>
  <si>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</si>
  <si>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</si>
  <si>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</si>
  <si>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</si>
  <si>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</si>
  <si>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</si>
  <si>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</si>
  <si>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</si>
  <si>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</si>
  <si>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</si>
  <si>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</si>
  <si>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</si>
  <si>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</si>
  <si>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</si>
  <si>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</si>
  <si>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</si>
  <si>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</si>
  <si>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</si>
  <si>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</si>
  <si>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</si>
  <si>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</si>
  <si>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</si>
  <si>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</si>
  <si>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</si>
  <si>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</si>
  <si>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</si>
  <si>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Savivaldybės funkcijų įgyvendinimo ir valdymo programa</t>
  </si>
  <si>
    <t>Kitos socialinės paramos išmokos</t>
  </si>
  <si>
    <t>188724958</t>
  </si>
  <si>
    <t>01.02.01.01.04. - Savivaldybės padalinių (seniūnijų) darbo organizavimas</t>
  </si>
  <si>
    <t>01</t>
  </si>
  <si>
    <t>B</t>
  </si>
  <si>
    <t>10</t>
  </si>
  <si>
    <t>04</t>
  </si>
  <si>
    <t>40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</si>
  <si>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</si>
  <si>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</si>
  <si>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</si>
  <si>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</si>
  <si>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</si>
  <si>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</si>
  <si>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</si>
  <si>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</si>
  <si>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</si>
  <si>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</si>
  <si>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 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</si>
</sst>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9" zoomScaleSheetLayoutView="120" workbookViewId="0">
      <selection activeCell="U23" sqref="U23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11000</v>
      </c>
      <c r="J30" s="93">
        <f>SUM(J31+J41+J62+J83+J91+J107+J130+J146+J155)</f>
        <v>9500</v>
      </c>
      <c r="K30" s="94">
        <f>SUM(K31+K41+K62+K83+K91+K107+K130+K146+K155)</f>
        <v>6525.4800000000005</v>
      </c>
      <c r="L30" s="93">
        <f>SUM(L31+L41+L62+L83+L91+L107+L130+L146+L155)</f>
        <v>6525.4800000000005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9800</v>
      </c>
      <c r="J31" s="93">
        <f>SUM(J32+J37)</f>
        <v>8300</v>
      </c>
      <c r="K31" s="102">
        <f>SUM(K32+K37)</f>
        <v>6025.4500000000007</v>
      </c>
      <c r="L31" s="103">
        <f>SUM(L32+L37)</f>
        <v>6025.4500000000007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7500</v>
      </c>
      <c r="J32" s="109">
        <f t="shared" si="0"/>
        <v>6300</v>
      </c>
      <c r="K32" s="110">
        <f t="shared" si="0"/>
        <v>4596.01</v>
      </c>
      <c r="L32" s="109">
        <f t="shared" si="0"/>
        <v>4596.01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7500</v>
      </c>
      <c r="J33" s="109">
        <f t="shared" si="0"/>
        <v>6300</v>
      </c>
      <c r="K33" s="110">
        <f t="shared" si="0"/>
        <v>4596.01</v>
      </c>
      <c r="L33" s="109">
        <f t="shared" si="0"/>
        <v>4596.01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7500</v>
      </c>
      <c r="J34" s="109">
        <f>SUM(J35:J36)</f>
        <v>6300</v>
      </c>
      <c r="K34" s="110">
        <f>SUM(K35:K36)</f>
        <v>4596.01</v>
      </c>
      <c r="L34" s="109">
        <f>SUM(L35:L36)</f>
        <v>4596.01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7500</v>
      </c>
      <c r="J35" s="113">
        <v>6300</v>
      </c>
      <c r="K35" s="113">
        <v>4596.01</v>
      </c>
      <c r="L35" s="113">
        <v>4596.01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2300</v>
      </c>
      <c r="J37" s="109">
        <f t="shared" si="1"/>
        <v>2000</v>
      </c>
      <c r="K37" s="110">
        <f t="shared" si="1"/>
        <v>1429.44</v>
      </c>
      <c r="L37" s="109">
        <f t="shared" si="1"/>
        <v>1429.44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2300</v>
      </c>
      <c r="J38" s="109">
        <f t="shared" si="1"/>
        <v>2000</v>
      </c>
      <c r="K38" s="109">
        <f t="shared" si="1"/>
        <v>1429.44</v>
      </c>
      <c r="L38" s="109">
        <f t="shared" si="1"/>
        <v>1429.44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2300</v>
      </c>
      <c r="J39" s="109">
        <f t="shared" si="1"/>
        <v>2000</v>
      </c>
      <c r="K39" s="109">
        <f t="shared" si="1"/>
        <v>1429.44</v>
      </c>
      <c r="L39" s="109">
        <f t="shared" si="1"/>
        <v>1429.44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2300</v>
      </c>
      <c r="J40" s="113">
        <v>2000</v>
      </c>
      <c r="K40" s="113">
        <v>1429.44</v>
      </c>
      <c r="L40" s="113">
        <v>1429.44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1200</v>
      </c>
      <c r="J41" s="118">
        <f t="shared" si="2"/>
        <v>1200</v>
      </c>
      <c r="K41" s="117">
        <f t="shared" si="2"/>
        <v>500.03</v>
      </c>
      <c r="L41" s="117">
        <f t="shared" si="2"/>
        <v>500.03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1200</v>
      </c>
      <c r="J42" s="110">
        <f t="shared" si="2"/>
        <v>1200</v>
      </c>
      <c r="K42" s="109">
        <f t="shared" si="2"/>
        <v>500.03</v>
      </c>
      <c r="L42" s="110">
        <f t="shared" si="2"/>
        <v>500.03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1200</v>
      </c>
      <c r="J43" s="110">
        <f t="shared" si="2"/>
        <v>1200</v>
      </c>
      <c r="K43" s="119">
        <f t="shared" si="2"/>
        <v>500.03</v>
      </c>
      <c r="L43" s="119">
        <f t="shared" si="2"/>
        <v>500.03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1200</v>
      </c>
      <c r="J44" s="127">
        <f>SUM(J45:J61)-J53</f>
        <v>1200</v>
      </c>
      <c r="K44" s="127">
        <f>SUM(K45:K61)-K53</f>
        <v>500.03</v>
      </c>
      <c r="L44" s="128">
        <f>SUM(L45:L61)-L53</f>
        <v>500.03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800</v>
      </c>
      <c r="J48" s="113">
        <v>800</v>
      </c>
      <c r="K48" s="113">
        <v>244.24</v>
      </c>
      <c r="L48" s="113">
        <v>244.24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300</v>
      </c>
      <c r="J51" s="113">
        <v>300</v>
      </c>
      <c r="K51" s="113">
        <v>255.79</v>
      </c>
      <c r="L51" s="113">
        <v>255.79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100</v>
      </c>
      <c r="J57" s="113">
        <v>100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11000</v>
      </c>
      <c r="J344" s="226">
        <f>SUM(J30+J172)</f>
        <v>9500</v>
      </c>
      <c r="K344" s="226">
        <f>SUM(K30+K172)</f>
        <v>6525.4800000000005</v>
      </c>
      <c r="L344" s="227">
        <f>SUM(L30+L172)</f>
        <v>6525.4800000000005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2017-10-11T14:21:47Z</cp:lastPrinted>
  <dcterms:created xsi:type="dcterms:W3CDTF">2015-02-02T19:24:02Z</dcterms:created>
  <dcterms:modified xsi:type="dcterms:W3CDTF">2017-10-11T14:22:15Z</dcterms:modified>
</cp:coreProperties>
</file>