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J168" s="1"/>
  <c r="I169"/>
  <c r="L168"/>
  <c r="K168"/>
  <c r="I168"/>
  <c r="L164"/>
  <c r="K164"/>
  <c r="J164"/>
  <c r="J163" s="1"/>
  <c r="J162" s="1"/>
  <c r="J157" s="1"/>
  <c r="I164"/>
  <c r="L163"/>
  <c r="K163"/>
  <c r="I163"/>
  <c r="I162" s="1"/>
  <c r="I157" s="1"/>
  <c r="L162"/>
  <c r="K162"/>
  <c r="L160"/>
  <c r="K160"/>
  <c r="J160"/>
  <c r="I160"/>
  <c r="L159"/>
  <c r="K159"/>
  <c r="J159"/>
  <c r="I159"/>
  <c r="L158"/>
  <c r="K158"/>
  <c r="J158"/>
  <c r="I158"/>
  <c r="L157"/>
  <c r="K157"/>
  <c r="L155"/>
  <c r="K155"/>
  <c r="J155"/>
  <c r="I155"/>
  <c r="L154"/>
  <c r="K154"/>
  <c r="J154"/>
  <c r="I154"/>
  <c r="L151"/>
  <c r="K151"/>
  <c r="J151"/>
  <c r="I151"/>
  <c r="L150"/>
  <c r="K150"/>
  <c r="J150"/>
  <c r="J149" s="1"/>
  <c r="J148" s="1"/>
  <c r="I150"/>
  <c r="I149" s="1"/>
  <c r="I148" s="1"/>
  <c r="L149"/>
  <c r="K149"/>
  <c r="L148"/>
  <c r="K148"/>
  <c r="L145"/>
  <c r="K145"/>
  <c r="J145"/>
  <c r="I145"/>
  <c r="L144"/>
  <c r="K144"/>
  <c r="J144"/>
  <c r="J143" s="1"/>
  <c r="I144"/>
  <c r="L143"/>
  <c r="K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J133" s="1"/>
  <c r="J132" s="1"/>
  <c r="I134"/>
  <c r="I133" s="1"/>
  <c r="I132" s="1"/>
  <c r="L133"/>
  <c r="K133"/>
  <c r="L132"/>
  <c r="K132"/>
  <c r="L129"/>
  <c r="K129"/>
  <c r="J129"/>
  <c r="I129"/>
  <c r="L128"/>
  <c r="K128"/>
  <c r="J128"/>
  <c r="J127" s="1"/>
  <c r="I128"/>
  <c r="L127"/>
  <c r="K127"/>
  <c r="I127"/>
  <c r="L125"/>
  <c r="K125"/>
  <c r="J125"/>
  <c r="I125"/>
  <c r="L124"/>
  <c r="K124"/>
  <c r="J124"/>
  <c r="I124"/>
  <c r="L123"/>
  <c r="K123"/>
  <c r="J123"/>
  <c r="I123"/>
  <c r="L121"/>
  <c r="K121"/>
  <c r="J121"/>
  <c r="J120" s="1"/>
  <c r="J119" s="1"/>
  <c r="I121"/>
  <c r="I120" s="1"/>
  <c r="I119" s="1"/>
  <c r="L120"/>
  <c r="K120"/>
  <c r="L119"/>
  <c r="K119"/>
  <c r="L117"/>
  <c r="K117"/>
  <c r="J117"/>
  <c r="I117"/>
  <c r="L116"/>
  <c r="K116"/>
  <c r="J116"/>
  <c r="J115" s="1"/>
  <c r="I116"/>
  <c r="L115"/>
  <c r="K115"/>
  <c r="I115"/>
  <c r="L112"/>
  <c r="K112"/>
  <c r="J112"/>
  <c r="I112"/>
  <c r="I111" s="1"/>
  <c r="I110" s="1"/>
  <c r="I109" s="1"/>
  <c r="L111"/>
  <c r="K111"/>
  <c r="J111"/>
  <c r="J110" s="1"/>
  <c r="J109" s="1"/>
  <c r="L110"/>
  <c r="K110"/>
  <c r="L109"/>
  <c r="K109"/>
  <c r="L106"/>
  <c r="K106"/>
  <c r="J106"/>
  <c r="J105" s="1"/>
  <c r="J104" s="1"/>
  <c r="I106"/>
  <c r="L105"/>
  <c r="K105"/>
  <c r="I105"/>
  <c r="L104"/>
  <c r="K104"/>
  <c r="I104"/>
  <c r="L101"/>
  <c r="K101"/>
  <c r="J101"/>
  <c r="J100" s="1"/>
  <c r="J99" s="1"/>
  <c r="I101"/>
  <c r="L100"/>
  <c r="K100"/>
  <c r="I100"/>
  <c r="I99" s="1"/>
  <c r="L99"/>
  <c r="K99"/>
  <c r="L96"/>
  <c r="K96"/>
  <c r="J96"/>
  <c r="I96"/>
  <c r="I95" s="1"/>
  <c r="I94" s="1"/>
  <c r="L95"/>
  <c r="K95"/>
  <c r="J95"/>
  <c r="L94"/>
  <c r="K94"/>
  <c r="J94"/>
  <c r="J93" s="1"/>
  <c r="L93"/>
  <c r="K93"/>
  <c r="L88"/>
  <c r="K88"/>
  <c r="J88"/>
  <c r="J87" s="1"/>
  <c r="J86" s="1"/>
  <c r="J85" s="1"/>
  <c r="I88"/>
  <c r="I87" s="1"/>
  <c r="I86" s="1"/>
  <c r="I85" s="1"/>
  <c r="L87"/>
  <c r="K87"/>
  <c r="K86" s="1"/>
  <c r="K85" s="1"/>
  <c r="L86"/>
  <c r="L85"/>
  <c r="L83"/>
  <c r="K83"/>
  <c r="J83"/>
  <c r="J82" s="1"/>
  <c r="J81" s="1"/>
  <c r="I83"/>
  <c r="L82"/>
  <c r="K82"/>
  <c r="I82"/>
  <c r="L81"/>
  <c r="K81"/>
  <c r="I81"/>
  <c r="L77"/>
  <c r="K77"/>
  <c r="J77"/>
  <c r="J76" s="1"/>
  <c r="I77"/>
  <c r="L76"/>
  <c r="K76"/>
  <c r="I76"/>
  <c r="L72"/>
  <c r="K72"/>
  <c r="J72"/>
  <c r="I72"/>
  <c r="L71"/>
  <c r="K71"/>
  <c r="J71"/>
  <c r="I71"/>
  <c r="L67"/>
  <c r="K67"/>
  <c r="J67"/>
  <c r="I67"/>
  <c r="L66"/>
  <c r="K66"/>
  <c r="K65" s="1"/>
  <c r="K64" s="1"/>
  <c r="J66"/>
  <c r="I66"/>
  <c r="I65" s="1"/>
  <c r="I64" s="1"/>
  <c r="L65"/>
  <c r="L64"/>
  <c r="L44"/>
  <c r="K44"/>
  <c r="K43" s="1"/>
  <c r="K42" s="1"/>
  <c r="K41" s="1"/>
  <c r="J44"/>
  <c r="J43" s="1"/>
  <c r="J42" s="1"/>
  <c r="J41" s="1"/>
  <c r="I44"/>
  <c r="I43" s="1"/>
  <c r="I42" s="1"/>
  <c r="I41" s="1"/>
  <c r="L43"/>
  <c r="L42"/>
  <c r="L41"/>
  <c r="L39"/>
  <c r="K39"/>
  <c r="K38" s="1"/>
  <c r="K37" s="1"/>
  <c r="J39"/>
  <c r="I39"/>
  <c r="L38"/>
  <c r="J38"/>
  <c r="J37" s="1"/>
  <c r="I38"/>
  <c r="I37" s="1"/>
  <c r="L37"/>
  <c r="L34"/>
  <c r="K34"/>
  <c r="K33" s="1"/>
  <c r="K32" s="1"/>
  <c r="K31" s="1"/>
  <c r="J34"/>
  <c r="I34"/>
  <c r="L33"/>
  <c r="J33"/>
  <c r="J32" s="1"/>
  <c r="J31" s="1"/>
  <c r="I33"/>
  <c r="L32"/>
  <c r="I32"/>
  <c r="L31"/>
  <c r="L30"/>
  <c r="L344" s="1"/>
  <c r="I31" l="1"/>
  <c r="J30"/>
  <c r="J344" s="1"/>
  <c r="K30"/>
  <c r="K344" s="1"/>
  <c r="J65"/>
  <c r="J64" s="1"/>
  <c r="I93"/>
  <c r="I30" l="1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<sst xmlns="http://schemas.openxmlformats.org/spreadsheetml/2006/main" count="711" uniqueCount="208">
  <si>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</si>
  <si>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</si>
  <si>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</si>
  <si>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</si>
  <si>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</si>
  <si>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</si>
  <si>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</si>
  <si>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</si>
  <si>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</si>
  <si>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</si>
  <si>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</si>
  <si>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</si>
  <si>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</si>
  <si>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</si>
  <si>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</si>
  <si>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</si>
  <si>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</si>
  <si>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</si>
  <si>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</si>
  <si>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</si>
  <si>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</si>
  <si>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</si>
  <si>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</si>
  <si>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</si>
  <si>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</si>
  <si>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</si>
  <si>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</si>
  <si>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</si>
  <si>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</si>
  <si>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</si>
  <si>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</si>
  <si>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</si>
  <si>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</si>
  <si>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</si>
  <si>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</si>
  <si>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</si>
  <si>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</si>
  <si>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</si>
  <si>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</si>
  <si>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</si>
  <si>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</si>
  <si>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</si>
  <si>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</si>
  <si>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</si>
  <si>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</si>
  <si>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</si>
  <si>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</si>
  <si>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</si>
  <si>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</si>
  <si>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</si>
  <si>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</si>
  <si>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</si>
  <si>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</si>
  <si>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</si>
  <si>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</si>
  <si>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</si>
  <si>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</si>
  <si>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</si>
  <si>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</si>
  <si>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</si>
  <si>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</si>
  <si>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</si>
  <si>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</si>
  <si>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</si>
  <si>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</si>
  <si>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</si>
  <si>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</si>
  <si>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</si>
  <si>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</si>
  <si>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</si>
  <si>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</si>
  <si>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</si>
  <si>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</si>
  <si>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</si>
  <si>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</si>
  <si>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</si>
  <si>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</si>
  <si>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</si>
  <si>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</si>
  <si>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</si>
  <si>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</si>
  <si>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</si>
  <si>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</si>
  <si>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</si>
  <si>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</si>
  <si>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</si>
  <si>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</si>
  <si>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</si>
  <si>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</si>
  <si>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</si>
  <si>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</si>
  <si>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</si>
  <si>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</si>
  <si>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</si>
  <si>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</si>
  <si>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</si>
  <si>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</si>
  <si>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</si>
  <si>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</si>
  <si>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</si>
  <si>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</si>
  <si>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</si>
  <si>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</si>
  <si>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</si>
  <si>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</si>
  <si>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</si>
  <si>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</si>
  <si>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</si>
  <si>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</si>
  <si>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</si>
  <si>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</si>
  <si>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</si>
  <si>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</si>
  <si>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</si>
  <si>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</si>
  <si>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</si>
  <si>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</si>
  <si>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</si>
  <si>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</si>
  <si>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</si>
  <si>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</si>
  <si>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</si>
  <si>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</si>
  <si>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</si>
  <si>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</si>
  <si>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</si>
  <si>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</si>
  <si>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</si>
  <si>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</si>
  <si>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</si>
  <si>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</si>
  <si>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</si>
  <si>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</si>
  <si>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</si>
  <si>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</si>
  <si>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</si>
  <si>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</si>
  <si>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</si>
  <si>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</si>
  <si>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</si>
  <si>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</si>
  <si>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</si>
  <si>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</si>
  <si>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</si>
  <si>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</si>
  <si>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</si>
  <si>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</si>
  <si>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</si>
  <si>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</si>
  <si>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</si>
  <si>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</si>
  <si>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</si>
  <si>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</si>
  <si>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</si>
  <si>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</si>
  <si>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</si>
  <si>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</si>
  <si>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</si>
  <si>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</si>
  <si>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</si>
  <si>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</si>
  <si>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</si>
  <si>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</si>
  <si>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</si>
  <si>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</si>
  <si>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</si>
  <si>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</si>
  <si>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</si>
  <si>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</si>
  <si>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</si>
  <si>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</si>
  <si>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</si>
  <si>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</si>
  <si>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</si>
  <si>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</si>
  <si>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</si>
  <si>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</si>
  <si>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</si>
  <si>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</si>
  <si>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</si>
  <si>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</si>
  <si>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</si>
  <si>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</si>
  <si>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</si>
  <si>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</si>
  <si>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</si>
  <si>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 Pasvalio m.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</si>
  <si>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</si>
  <si>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</si>
  <si>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</si>
  <si>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</si>
  <si>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188617835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</si>
  <si>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</si>
  <si>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</si>
  <si>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</si>
  <si>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</si>
  <si>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</si>
  <si>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</si>
  <si>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</si>
  <si>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</si>
  <si>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</si>
  <si>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</si>
  <si>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</si>
  <si>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</si>
  <si>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Mitras</t>
  </si>
  <si>
    <t>Buhalterė-apskaitininkė</t>
  </si>
  <si>
    <t>Lina Steponaitienė</t>
  </si>
  <si>
    <t>2018.01.12   Nr. SFD-25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</si>
</sst>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R18" sqref="R1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22000</v>
      </c>
      <c r="J30" s="93">
        <f>SUM(J31+J41+J62+J83+J91+J107+J130+J146+J155)</f>
        <v>22000</v>
      </c>
      <c r="K30" s="94">
        <f>SUM(K31+K41+K62+K83+K91+K107+K130+K146+K155)</f>
        <v>22000</v>
      </c>
      <c r="L30" s="93">
        <f>SUM(L31+L41+L62+L83+L91+L107+L130+L146+L155)</f>
        <v>22000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22000</v>
      </c>
      <c r="J41" s="118">
        <f t="shared" si="2"/>
        <v>22000</v>
      </c>
      <c r="K41" s="117">
        <f t="shared" si="2"/>
        <v>22000</v>
      </c>
      <c r="L41" s="117">
        <f t="shared" si="2"/>
        <v>22000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22000</v>
      </c>
      <c r="J42" s="110">
        <f t="shared" si="2"/>
        <v>22000</v>
      </c>
      <c r="K42" s="109">
        <f t="shared" si="2"/>
        <v>22000</v>
      </c>
      <c r="L42" s="110">
        <f t="shared" si="2"/>
        <v>22000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22000</v>
      </c>
      <c r="J43" s="110">
        <f t="shared" si="2"/>
        <v>22000</v>
      </c>
      <c r="K43" s="119">
        <f t="shared" si="2"/>
        <v>22000</v>
      </c>
      <c r="L43" s="119">
        <f t="shared" si="2"/>
        <v>22000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22000</v>
      </c>
      <c r="J44" s="127">
        <f>SUM(J45:J61)-J53</f>
        <v>22000</v>
      </c>
      <c r="K44" s="127">
        <f>SUM(K45:K61)-K53</f>
        <v>22000</v>
      </c>
      <c r="L44" s="128">
        <f>SUM(L45:L61)-L53</f>
        <v>22000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700</v>
      </c>
      <c r="J51" s="113">
        <v>700</v>
      </c>
      <c r="K51" s="113">
        <v>700</v>
      </c>
      <c r="L51" s="113">
        <v>700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21300</v>
      </c>
      <c r="J61" s="113">
        <v>21300</v>
      </c>
      <c r="K61" s="113">
        <v>21300</v>
      </c>
      <c r="L61" s="113">
        <v>21300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22000</v>
      </c>
      <c r="J344" s="226">
        <f>SUM(J30+J172)</f>
        <v>22000</v>
      </c>
      <c r="K344" s="226">
        <f>SUM(K30+K172)</f>
        <v>22000</v>
      </c>
      <c r="L344" s="227">
        <f>SUM(L30+L172)</f>
        <v>22000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2018-01-12T18:12:50Z</cp:lastPrinted>
  <dcterms:created xsi:type="dcterms:W3CDTF">2015-02-02T19:24:02Z</dcterms:created>
  <dcterms:modified xsi:type="dcterms:W3CDTF">2018-01-12T18:13:13Z</dcterms:modified>
</cp:coreProperties>
</file>