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J138" s="1"/>
  <c r="J132" s="1"/>
  <c r="I139"/>
  <c r="L138"/>
  <c r="K138"/>
  <c r="I138"/>
  <c r="L135"/>
  <c r="K135"/>
  <c r="J135"/>
  <c r="I135"/>
  <c r="L134"/>
  <c r="K134"/>
  <c r="J134"/>
  <c r="I134"/>
  <c r="L133"/>
  <c r="K133"/>
  <c r="J133"/>
  <c r="I133"/>
  <c r="L132"/>
  <c r="K132"/>
  <c r="I132"/>
  <c r="L129"/>
  <c r="K129"/>
  <c r="J129"/>
  <c r="I129"/>
  <c r="L128"/>
  <c r="K128"/>
  <c r="J128"/>
  <c r="J127" s="1"/>
  <c r="I128"/>
  <c r="L127"/>
  <c r="K127"/>
  <c r="I127"/>
  <c r="L125"/>
  <c r="K125"/>
  <c r="J125"/>
  <c r="J124" s="1"/>
  <c r="J123" s="1"/>
  <c r="I125"/>
  <c r="L124"/>
  <c r="K124"/>
  <c r="I124"/>
  <c r="L123"/>
  <c r="K123"/>
  <c r="I123"/>
  <c r="L121"/>
  <c r="K121"/>
  <c r="J121"/>
  <c r="J120" s="1"/>
  <c r="J119" s="1"/>
  <c r="I121"/>
  <c r="L120"/>
  <c r="K120"/>
  <c r="I120"/>
  <c r="L119"/>
  <c r="K119"/>
  <c r="I119"/>
  <c r="L117"/>
  <c r="K117"/>
  <c r="J117"/>
  <c r="J116" s="1"/>
  <c r="J115" s="1"/>
  <c r="I117"/>
  <c r="L116"/>
  <c r="K116"/>
  <c r="I116"/>
  <c r="L115"/>
  <c r="K115"/>
  <c r="I115"/>
  <c r="L112"/>
  <c r="K112"/>
  <c r="J112"/>
  <c r="I112"/>
  <c r="L111"/>
  <c r="K111"/>
  <c r="J111"/>
  <c r="I111"/>
  <c r="L110"/>
  <c r="K110"/>
  <c r="J110"/>
  <c r="J109" s="1"/>
  <c r="I110"/>
  <c r="L109"/>
  <c r="K109"/>
  <c r="I109"/>
  <c r="L106"/>
  <c r="K106"/>
  <c r="J106"/>
  <c r="I106"/>
  <c r="L105"/>
  <c r="K105"/>
  <c r="J105"/>
  <c r="J104" s="1"/>
  <c r="I105"/>
  <c r="L104"/>
  <c r="K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J94" s="1"/>
  <c r="I95"/>
  <c r="L94"/>
  <c r="K94"/>
  <c r="I94"/>
  <c r="L93"/>
  <c r="K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J82" s="1"/>
  <c r="J81" s="1"/>
  <c r="I83"/>
  <c r="L82"/>
  <c r="K82"/>
  <c r="I82"/>
  <c r="L81"/>
  <c r="K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J65" s="1"/>
  <c r="I66"/>
  <c r="L65"/>
  <c r="K65"/>
  <c r="I65"/>
  <c r="L64"/>
  <c r="K64"/>
  <c r="I64"/>
  <c r="L44"/>
  <c r="K44"/>
  <c r="J44"/>
  <c r="J43" s="1"/>
  <c r="J42" s="1"/>
  <c r="J41" s="1"/>
  <c r="I44"/>
  <c r="L43"/>
  <c r="K43"/>
  <c r="I43"/>
  <c r="L42"/>
  <c r="K42"/>
  <c r="I42"/>
  <c r="L41"/>
  <c r="K41"/>
  <c r="I41"/>
  <c r="L39"/>
  <c r="K39"/>
  <c r="J39"/>
  <c r="I39"/>
  <c r="L38"/>
  <c r="K38"/>
  <c r="J38"/>
  <c r="J37" s="1"/>
  <c r="I38"/>
  <c r="L37"/>
  <c r="K37"/>
  <c r="I37"/>
  <c r="L34"/>
  <c r="K34"/>
  <c r="J34"/>
  <c r="I34"/>
  <c r="L33"/>
  <c r="K33"/>
  <c r="J33"/>
  <c r="I33"/>
  <c r="L32"/>
  <c r="K32"/>
  <c r="K31" s="1"/>
  <c r="K30" s="1"/>
  <c r="K344" s="1"/>
  <c r="J32"/>
  <c r="J31" s="1"/>
  <c r="I32"/>
  <c r="L31"/>
  <c r="I31"/>
  <c r="L30"/>
  <c r="L344" s="1"/>
  <c r="I30"/>
  <c r="I344" s="1"/>
  <c r="J30" l="1"/>
  <c r="J344" s="1"/>
  <c r="J64"/>
  <c r="J93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<sst xmlns="http://schemas.openxmlformats.org/spreadsheetml/2006/main" count="711" uniqueCount="208">
  <si>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</si>
  <si>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</si>
  <si>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</si>
  <si>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</si>
  <si>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</si>
  <si>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</si>
  <si>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</si>
  <si>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</si>
  <si>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</si>
  <si>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</si>
  <si>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</si>
  <si>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</si>
  <si>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</si>
  <si>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</si>
  <si>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</si>
  <si>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</si>
  <si>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</si>
  <si>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</si>
  <si>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</si>
  <si>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</si>
  <si>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</si>
  <si>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</si>
  <si>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</si>
  <si>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</si>
  <si>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</si>
  <si>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</si>
  <si>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</si>
  <si>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</si>
  <si>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</si>
  <si>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</si>
  <si>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</si>
  <si>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</si>
  <si>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</si>
  <si>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</si>
  <si>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</si>
  <si>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</si>
  <si>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</si>
  <si>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</si>
  <si>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</si>
  <si>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</si>
  <si>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</si>
  <si>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</si>
  <si>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</si>
  <si>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</si>
  <si>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</si>
  <si>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</si>
  <si>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</si>
  <si>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</si>
  <si>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</si>
  <si>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</si>
  <si>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</si>
  <si>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</si>
  <si>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</si>
  <si>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</si>
  <si>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</si>
  <si>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</si>
  <si>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</si>
  <si>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</si>
  <si>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</si>
  <si>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</si>
  <si>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</si>
  <si>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</si>
  <si>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</si>
  <si>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</si>
  <si>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</si>
  <si>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</si>
  <si>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</si>
  <si>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</si>
  <si>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</si>
  <si>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</si>
  <si>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</si>
  <si>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</si>
  <si>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</si>
  <si>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</si>
  <si>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</si>
  <si>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</si>
  <si>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</si>
  <si>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</si>
  <si>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</si>
  <si>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</si>
  <si>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</si>
  <si>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</si>
  <si>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</si>
  <si>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</si>
  <si>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</si>
  <si>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</si>
  <si>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</si>
  <si>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</si>
  <si>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</si>
  <si>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</si>
  <si>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</si>
  <si>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</si>
  <si>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</si>
  <si>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</si>
  <si>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</si>
  <si>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</si>
  <si>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</si>
  <si>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</si>
  <si>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</si>
  <si>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</si>
  <si>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</si>
  <si>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</si>
  <si>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</si>
  <si>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</si>
  <si>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</si>
  <si>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</si>
  <si>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</si>
  <si>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</si>
  <si>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</si>
  <si>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</si>
  <si>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</si>
  <si>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</si>
  <si>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</si>
  <si>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</si>
  <si>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</si>
  <si>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</si>
  <si>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</si>
  <si>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</si>
  <si>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</si>
  <si>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</si>
  <si>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</si>
  <si>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</si>
  <si>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</si>
  <si>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</si>
  <si>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</si>
  <si>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</si>
  <si>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</si>
  <si>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</si>
  <si>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</si>
  <si>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</si>
  <si>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</si>
  <si>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</si>
  <si>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</si>
  <si>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</si>
  <si>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</si>
  <si>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</si>
  <si>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</si>
  <si>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</si>
  <si>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</si>
  <si>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</si>
  <si>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</si>
  <si>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</si>
  <si>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</si>
  <si>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</si>
  <si>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</si>
  <si>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</si>
  <si>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</si>
  <si>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</si>
  <si>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</si>
  <si>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</si>
  <si>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</si>
  <si>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</si>
  <si>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</si>
  <si>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</si>
  <si>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</si>
  <si>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</si>
  <si>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</si>
  <si>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</si>
  <si>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</si>
  <si>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</si>
  <si>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</si>
  <si>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</si>
  <si>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</si>
  <si>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</si>
  <si>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</si>
  <si>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</si>
  <si>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</si>
  <si>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</si>
  <si>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</si>
  <si>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</si>
  <si>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</si>
  <si>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</si>
  <si>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</si>
  <si>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</si>
  <si>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</si>
  <si>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</si>
  <si>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</si>
  <si>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</si>
  <si>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</si>
  <si>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</si>
  <si>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</si>
  <si>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</si>
  <si>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</si>
  <si>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</si>
  <si>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</si>
  <si>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</si>
  <si>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Saločių seniūnija</t>
  </si>
  <si>
    <t>2017 M. GRUODŽIO MĖN. 31 D.</t>
  </si>
  <si>
    <t>4 ketvirtis</t>
  </si>
  <si>
    <t>Savivaldybės funkcijų įgyvendinimo ir valdymo programa</t>
  </si>
  <si>
    <t>Žemės ūkio administravimas</t>
  </si>
  <si>
    <t>188616929</t>
  </si>
  <si>
    <t>01.02.01.04.11. - Žemės ūkio funkcijų vykdymas</t>
  </si>
  <si>
    <t>01</t>
  </si>
  <si>
    <t>D</t>
  </si>
  <si>
    <t>04</t>
  </si>
  <si>
    <t>02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</si>
  <si>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</si>
  <si>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</si>
  <si>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</si>
  <si>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</si>
  <si>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</si>
  <si>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</si>
  <si>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</si>
  <si>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Algimantas Mašalas</t>
  </si>
  <si>
    <t>Buhalterė-apskaitininkė</t>
  </si>
  <si>
    <t>Lina Steponaitienė</t>
  </si>
  <si>
    <t>2018.01.15   Nr. SFD-26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</si>
</sst>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zoomScaleSheetLayoutView="120" workbookViewId="0">
      <selection activeCell="U15" sqref="U15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195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7700</v>
      </c>
      <c r="J30" s="93">
        <f>SUM(J31+J41+J62+J83+J91+J107+J130+J146+J155)</f>
        <v>7700</v>
      </c>
      <c r="K30" s="94">
        <f>SUM(K31+K41+K62+K83+K91+K107+K130+K146+K155)</f>
        <v>7700</v>
      </c>
      <c r="L30" s="93">
        <f>SUM(L31+L41+L62+L83+L91+L107+L130+L146+L155)</f>
        <v>7700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6200</v>
      </c>
      <c r="J31" s="93">
        <f>SUM(J32+J37)</f>
        <v>6200</v>
      </c>
      <c r="K31" s="102">
        <f>SUM(K32+K37)</f>
        <v>6200</v>
      </c>
      <c r="L31" s="103">
        <f>SUM(L32+L37)</f>
        <v>6200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4700</v>
      </c>
      <c r="J32" s="109">
        <f t="shared" si="0"/>
        <v>4700</v>
      </c>
      <c r="K32" s="110">
        <f t="shared" si="0"/>
        <v>4700</v>
      </c>
      <c r="L32" s="109">
        <f t="shared" si="0"/>
        <v>4700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4700</v>
      </c>
      <c r="J33" s="109">
        <f t="shared" si="0"/>
        <v>4700</v>
      </c>
      <c r="K33" s="110">
        <f t="shared" si="0"/>
        <v>4700</v>
      </c>
      <c r="L33" s="109">
        <f t="shared" si="0"/>
        <v>4700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4700</v>
      </c>
      <c r="J34" s="109">
        <f>SUM(J35:J36)</f>
        <v>4700</v>
      </c>
      <c r="K34" s="110">
        <f>SUM(K35:K36)</f>
        <v>4700</v>
      </c>
      <c r="L34" s="109">
        <f>SUM(L35:L36)</f>
        <v>4700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4700</v>
      </c>
      <c r="J35" s="113">
        <v>4700</v>
      </c>
      <c r="K35" s="113">
        <v>4700</v>
      </c>
      <c r="L35" s="113">
        <v>4700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1500</v>
      </c>
      <c r="J37" s="109">
        <f t="shared" si="1"/>
        <v>1500</v>
      </c>
      <c r="K37" s="110">
        <f t="shared" si="1"/>
        <v>1500</v>
      </c>
      <c r="L37" s="109">
        <f t="shared" si="1"/>
        <v>1500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1500</v>
      </c>
      <c r="J38" s="109">
        <f t="shared" si="1"/>
        <v>1500</v>
      </c>
      <c r="K38" s="109">
        <f t="shared" si="1"/>
        <v>1500</v>
      </c>
      <c r="L38" s="109">
        <f t="shared" si="1"/>
        <v>1500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1500</v>
      </c>
      <c r="J39" s="109">
        <f t="shared" si="1"/>
        <v>1500</v>
      </c>
      <c r="K39" s="109">
        <f t="shared" si="1"/>
        <v>1500</v>
      </c>
      <c r="L39" s="109">
        <f t="shared" si="1"/>
        <v>1500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1500</v>
      </c>
      <c r="J40" s="113">
        <v>1500</v>
      </c>
      <c r="K40" s="113">
        <v>1500</v>
      </c>
      <c r="L40" s="113">
        <v>1500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1500</v>
      </c>
      <c r="J41" s="118">
        <f t="shared" si="2"/>
        <v>1500</v>
      </c>
      <c r="K41" s="117">
        <f t="shared" si="2"/>
        <v>1500</v>
      </c>
      <c r="L41" s="117">
        <f t="shared" si="2"/>
        <v>1500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1500</v>
      </c>
      <c r="J42" s="110">
        <f t="shared" si="2"/>
        <v>1500</v>
      </c>
      <c r="K42" s="109">
        <f t="shared" si="2"/>
        <v>1500</v>
      </c>
      <c r="L42" s="110">
        <f t="shared" si="2"/>
        <v>1500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1500</v>
      </c>
      <c r="J43" s="110">
        <f t="shared" si="2"/>
        <v>1500</v>
      </c>
      <c r="K43" s="119">
        <f t="shared" si="2"/>
        <v>1500</v>
      </c>
      <c r="L43" s="119">
        <f t="shared" si="2"/>
        <v>1500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1500</v>
      </c>
      <c r="J44" s="127">
        <f>SUM(J45:J61)-J53</f>
        <v>1500</v>
      </c>
      <c r="K44" s="127">
        <f>SUM(K45:K61)-K53</f>
        <v>1500</v>
      </c>
      <c r="L44" s="128">
        <f>SUM(L45:L61)-L53</f>
        <v>1500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800</v>
      </c>
      <c r="J51" s="113">
        <v>800</v>
      </c>
      <c r="K51" s="113">
        <v>800</v>
      </c>
      <c r="L51" s="113">
        <v>800</v>
      </c>
    </row>
    <row r="52" spans="1:12" ht="42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700</v>
      </c>
      <c r="J60" s="113">
        <v>700</v>
      </c>
      <c r="K60" s="113">
        <v>700</v>
      </c>
      <c r="L60" s="113">
        <v>700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7700</v>
      </c>
      <c r="J344" s="226">
        <f>SUM(J30+J172)</f>
        <v>7700</v>
      </c>
      <c r="K344" s="226">
        <f>SUM(K30+K172)</f>
        <v>7700</v>
      </c>
      <c r="L344" s="227">
        <f>SUM(L30+L172)</f>
        <v>7700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2018-01-15T08:01:57Z</cp:lastPrinted>
  <dcterms:created xsi:type="dcterms:W3CDTF">2015-02-02T19:24:02Z</dcterms:created>
  <dcterms:modified xsi:type="dcterms:W3CDTF">2018-01-15T08:02:29Z</dcterms:modified>
</cp:coreProperties>
</file>