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I227" s="1"/>
  <c r="I226" s="1"/>
  <c r="L227"/>
  <c r="K227"/>
  <c r="J227"/>
  <c r="L226"/>
  <c r="K226"/>
  <c r="J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I206" s="1"/>
  <c r="I205" s="1"/>
  <c r="L206"/>
  <c r="K206"/>
  <c r="J206"/>
  <c r="L205"/>
  <c r="K205"/>
  <c r="J205"/>
  <c r="L199"/>
  <c r="K199"/>
  <c r="J199"/>
  <c r="I199"/>
  <c r="I198" s="1"/>
  <c r="I197" s="1"/>
  <c r="L198"/>
  <c r="K198"/>
  <c r="J198"/>
  <c r="L197"/>
  <c r="K197"/>
  <c r="J197"/>
  <c r="L195"/>
  <c r="K195"/>
  <c r="J195"/>
  <c r="I195"/>
  <c r="I194" s="1"/>
  <c r="L194"/>
  <c r="K194"/>
  <c r="J194"/>
  <c r="L190"/>
  <c r="K190"/>
  <c r="J190"/>
  <c r="I190"/>
  <c r="I189" s="1"/>
  <c r="L189"/>
  <c r="K189"/>
  <c r="J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L175"/>
  <c r="K175"/>
  <c r="J175"/>
  <c r="L174"/>
  <c r="K174"/>
  <c r="J174"/>
  <c r="L169"/>
  <c r="K169"/>
  <c r="J169"/>
  <c r="I169"/>
  <c r="I168" s="1"/>
  <c r="I162" s="1"/>
  <c r="L168"/>
  <c r="K168"/>
  <c r="J168"/>
  <c r="L164"/>
  <c r="K164"/>
  <c r="J164"/>
  <c r="I164"/>
  <c r="L163"/>
  <c r="K163"/>
  <c r="J163"/>
  <c r="I163"/>
  <c r="L162"/>
  <c r="K162"/>
  <c r="J162"/>
  <c r="L160"/>
  <c r="K160"/>
  <c r="J160"/>
  <c r="I160"/>
  <c r="I159" s="1"/>
  <c r="I158" s="1"/>
  <c r="I157" s="1"/>
  <c r="L159"/>
  <c r="K159"/>
  <c r="J159"/>
  <c r="L158"/>
  <c r="K158"/>
  <c r="J158"/>
  <c r="L157"/>
  <c r="K157"/>
  <c r="J157"/>
  <c r="L155"/>
  <c r="K155"/>
  <c r="J155"/>
  <c r="I155"/>
  <c r="I154" s="1"/>
  <c r="I149" s="1"/>
  <c r="I148" s="1"/>
  <c r="L154"/>
  <c r="K154"/>
  <c r="J154"/>
  <c r="L151"/>
  <c r="K151"/>
  <c r="J151"/>
  <c r="I151"/>
  <c r="L150"/>
  <c r="K150"/>
  <c r="J150"/>
  <c r="I150"/>
  <c r="L149"/>
  <c r="K149"/>
  <c r="J149"/>
  <c r="L148"/>
  <c r="K148"/>
  <c r="J148"/>
  <c r="L145"/>
  <c r="K145"/>
  <c r="J145"/>
  <c r="I145"/>
  <c r="L144"/>
  <c r="K144"/>
  <c r="J144"/>
  <c r="I144"/>
  <c r="I143" s="1"/>
  <c r="L143"/>
  <c r="K143"/>
  <c r="J143"/>
  <c r="L140"/>
  <c r="K140"/>
  <c r="J140"/>
  <c r="I140"/>
  <c r="L139"/>
  <c r="K139"/>
  <c r="J139"/>
  <c r="I139"/>
  <c r="I138" s="1"/>
  <c r="L138"/>
  <c r="K138"/>
  <c r="J138"/>
  <c r="L135"/>
  <c r="K135"/>
  <c r="J135"/>
  <c r="I135"/>
  <c r="L134"/>
  <c r="K134"/>
  <c r="J134"/>
  <c r="I134"/>
  <c r="I133" s="1"/>
  <c r="I132" s="1"/>
  <c r="L133"/>
  <c r="K133"/>
  <c r="J133"/>
  <c r="L132"/>
  <c r="K132"/>
  <c r="J132"/>
  <c r="L129"/>
  <c r="K129"/>
  <c r="J129"/>
  <c r="J128" s="1"/>
  <c r="J127" s="1"/>
  <c r="I129"/>
  <c r="L128"/>
  <c r="K128"/>
  <c r="I128"/>
  <c r="L127"/>
  <c r="K127"/>
  <c r="I127"/>
  <c r="L125"/>
  <c r="K125"/>
  <c r="J125"/>
  <c r="I125"/>
  <c r="I124" s="1"/>
  <c r="I123" s="1"/>
  <c r="L124"/>
  <c r="K124"/>
  <c r="J124"/>
  <c r="L123"/>
  <c r="K123"/>
  <c r="J123"/>
  <c r="L121"/>
  <c r="K121"/>
  <c r="J121"/>
  <c r="I121"/>
  <c r="L120"/>
  <c r="K120"/>
  <c r="J120"/>
  <c r="I120"/>
  <c r="I119" s="1"/>
  <c r="L119"/>
  <c r="K119"/>
  <c r="J119"/>
  <c r="L117"/>
  <c r="K117"/>
  <c r="J117"/>
  <c r="J116" s="1"/>
  <c r="J115" s="1"/>
  <c r="I117"/>
  <c r="L116"/>
  <c r="K116"/>
  <c r="I116"/>
  <c r="L115"/>
  <c r="K115"/>
  <c r="I115"/>
  <c r="L112"/>
  <c r="K112"/>
  <c r="J112"/>
  <c r="I112"/>
  <c r="I111" s="1"/>
  <c r="I110" s="1"/>
  <c r="I109" s="1"/>
  <c r="L111"/>
  <c r="K111"/>
  <c r="J111"/>
  <c r="L110"/>
  <c r="K110"/>
  <c r="J110"/>
  <c r="L109"/>
  <c r="K109"/>
  <c r="L106"/>
  <c r="K106"/>
  <c r="J106"/>
  <c r="I106"/>
  <c r="L105"/>
  <c r="K105"/>
  <c r="J105"/>
  <c r="I105"/>
  <c r="L104"/>
  <c r="K104"/>
  <c r="J104"/>
  <c r="I104"/>
  <c r="L101"/>
  <c r="K101"/>
  <c r="J101"/>
  <c r="I101"/>
  <c r="I100" s="1"/>
  <c r="I99" s="1"/>
  <c r="L100"/>
  <c r="K100"/>
  <c r="J100"/>
  <c r="L99"/>
  <c r="K99"/>
  <c r="J99"/>
  <c r="L96"/>
  <c r="K96"/>
  <c r="J96"/>
  <c r="J95" s="1"/>
  <c r="J94" s="1"/>
  <c r="J93" s="1"/>
  <c r="I96"/>
  <c r="I95" s="1"/>
  <c r="I94" s="1"/>
  <c r="L95"/>
  <c r="K95"/>
  <c r="L94"/>
  <c r="K94"/>
  <c r="L93"/>
  <c r="K93"/>
  <c r="L88"/>
  <c r="K88"/>
  <c r="J88"/>
  <c r="J87" s="1"/>
  <c r="J86" s="1"/>
  <c r="J85" s="1"/>
  <c r="I88"/>
  <c r="L87"/>
  <c r="K87"/>
  <c r="I87"/>
  <c r="L86"/>
  <c r="K86"/>
  <c r="I86"/>
  <c r="L85"/>
  <c r="K85"/>
  <c r="I85"/>
  <c r="L83"/>
  <c r="K83"/>
  <c r="J83"/>
  <c r="I83"/>
  <c r="L82"/>
  <c r="K82"/>
  <c r="J82"/>
  <c r="J81" s="1"/>
  <c r="I82"/>
  <c r="L81"/>
  <c r="K81"/>
  <c r="I81"/>
  <c r="L77"/>
  <c r="K77"/>
  <c r="J77"/>
  <c r="J76" s="1"/>
  <c r="I77"/>
  <c r="I76" s="1"/>
  <c r="L76"/>
  <c r="K76"/>
  <c r="L72"/>
  <c r="K72"/>
  <c r="J72"/>
  <c r="J71" s="1"/>
  <c r="I72"/>
  <c r="I71" s="1"/>
  <c r="L71"/>
  <c r="K71"/>
  <c r="L67"/>
  <c r="K67"/>
  <c r="K66" s="1"/>
  <c r="K65" s="1"/>
  <c r="K64" s="1"/>
  <c r="J67"/>
  <c r="J66" s="1"/>
  <c r="I67"/>
  <c r="L66"/>
  <c r="I66"/>
  <c r="L65"/>
  <c r="L64"/>
  <c r="L44"/>
  <c r="K44"/>
  <c r="K43" s="1"/>
  <c r="K42" s="1"/>
  <c r="K41" s="1"/>
  <c r="J44"/>
  <c r="J43" s="1"/>
  <c r="J42" s="1"/>
  <c r="J41" s="1"/>
  <c r="I44"/>
  <c r="I43" s="1"/>
  <c r="I42" s="1"/>
  <c r="I41" s="1"/>
  <c r="L43"/>
  <c r="L42"/>
  <c r="L41"/>
  <c r="L39"/>
  <c r="K39"/>
  <c r="K38" s="1"/>
  <c r="K37" s="1"/>
  <c r="J39"/>
  <c r="I39"/>
  <c r="I38" s="1"/>
  <c r="I37" s="1"/>
  <c r="L38"/>
  <c r="J38"/>
  <c r="J37" s="1"/>
  <c r="L37"/>
  <c r="L34"/>
  <c r="K34"/>
  <c r="J34"/>
  <c r="I34"/>
  <c r="L33"/>
  <c r="K33"/>
  <c r="J33"/>
  <c r="I33"/>
  <c r="I32" s="1"/>
  <c r="I31" s="1"/>
  <c r="L32"/>
  <c r="K32"/>
  <c r="K31" s="1"/>
  <c r="K30" s="1"/>
  <c r="K344" s="1"/>
  <c r="J32"/>
  <c r="J31" s="1"/>
  <c r="L31"/>
  <c r="L30"/>
  <c r="L344" s="1"/>
  <c r="I30" l="1"/>
  <c r="I344" s="1"/>
  <c r="I65"/>
  <c r="I64" s="1"/>
  <c r="I93"/>
  <c r="J109"/>
  <c r="J65"/>
  <c r="J64" s="1"/>
  <c r="J30" s="1"/>
  <c r="J344" s="1"/>
  <c r="I176"/>
  <c r="I175" s="1"/>
  <c r="I17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<sst xmlns="http://schemas.openxmlformats.org/spreadsheetml/2006/main" count="711" uniqueCount="209">
  <si>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</si>
  <si>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</si>
  <si>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</si>
  <si>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</si>
  <si>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</si>
  <si>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</si>
  <si>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</si>
  <si>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</si>
  <si>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</si>
  <si>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</si>
  <si>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</si>
  <si>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</si>
  <si>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</si>
  <si>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</si>
  <si>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</si>
  <si>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</si>
  <si>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</si>
  <si>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</si>
  <si>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</si>
  <si>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</si>
  <si>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</si>
  <si>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</si>
  <si>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</si>
  <si>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</si>
  <si>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</si>
  <si>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</si>
  <si>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</si>
  <si>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</si>
  <si>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</si>
  <si>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</si>
  <si>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</si>
  <si>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</si>
  <si>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</si>
  <si>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</si>
  <si>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</si>
  <si>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</si>
  <si>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</si>
  <si>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</si>
  <si>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</si>
  <si>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</si>
  <si>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</si>
  <si>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</si>
  <si>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</si>
  <si>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</si>
  <si>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</si>
  <si>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</si>
  <si>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</si>
  <si>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</si>
  <si>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</si>
  <si>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</si>
  <si>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</si>
  <si>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</si>
  <si>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</si>
  <si>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</si>
  <si>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</si>
  <si>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</si>
  <si>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</si>
  <si>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</si>
  <si>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</si>
  <si>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</si>
  <si>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</si>
  <si>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</si>
  <si>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</si>
  <si>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</si>
  <si>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</si>
  <si>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</si>
  <si>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</si>
  <si>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</si>
  <si>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</si>
  <si>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</si>
  <si>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</si>
  <si>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</si>
  <si>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</si>
  <si>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</si>
  <si>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</si>
  <si>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</si>
  <si>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</si>
  <si>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</si>
  <si>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</si>
  <si>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</si>
  <si>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</si>
  <si>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</si>
  <si>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</si>
  <si>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</si>
  <si>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</si>
  <si>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</si>
  <si>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</si>
  <si>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</si>
  <si>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</si>
  <si>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</si>
  <si>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</si>
  <si>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</si>
  <si>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</si>
  <si>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</si>
  <si>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</si>
  <si>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</si>
  <si>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</si>
  <si>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</si>
  <si>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</si>
  <si>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</si>
  <si>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</si>
  <si>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</si>
  <si>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</si>
  <si>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</si>
  <si>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</si>
  <si>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</si>
  <si>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</si>
  <si>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</si>
  <si>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</si>
  <si>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</si>
  <si>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</si>
  <si>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</si>
  <si>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</si>
  <si>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</si>
  <si>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</si>
  <si>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</si>
  <si>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</si>
  <si>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</si>
  <si>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</si>
  <si>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</si>
  <si>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</si>
  <si>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</si>
  <si>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</si>
  <si>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</si>
  <si>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</si>
  <si>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</si>
  <si>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</si>
  <si>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</si>
  <si>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</si>
  <si>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</si>
  <si>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</si>
  <si>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</si>
  <si>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</si>
  <si>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</si>
  <si>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</si>
  <si>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</si>
  <si>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</si>
  <si>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</si>
  <si>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</si>
  <si>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</si>
  <si>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</si>
  <si>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</si>
  <si>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</si>
  <si>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</si>
  <si>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</si>
  <si>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</si>
  <si>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</si>
  <si>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</si>
  <si>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</si>
  <si>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</si>
  <si>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</si>
  <si>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</si>
  <si>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</si>
  <si>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</si>
  <si>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</si>
  <si>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</si>
  <si>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</si>
  <si>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</si>
  <si>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</si>
  <si>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</si>
  <si>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</si>
  <si>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</si>
  <si>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</si>
  <si>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</si>
  <si>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</si>
  <si>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</si>
  <si>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</si>
  <si>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</si>
  <si>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</si>
  <si>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</si>
  <si>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</si>
  <si>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</si>
  <si>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</si>
  <si>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</si>
  <si>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</si>
  <si>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</si>
  <si>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</si>
  <si>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</si>
  <si>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</si>
  <si>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</si>
  <si>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</si>
  <si>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</si>
  <si>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</si>
  <si>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</si>
  <si>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</si>
  <si>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</si>
  <si>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Saločių seniūnija</t>
  </si>
  <si>
    <t>2017 M. GRUODŽIO MĖN. 31 D.</t>
  </si>
  <si>
    <t>4 ketvirtis</t>
  </si>
  <si>
    <t>Ugdymo proceso ir kokybiškos ugdymosi aplinkos užtikrinimo programa</t>
  </si>
  <si>
    <t>Mokyklos, priskiriamos pradinės mokyklos tipui, ki</t>
  </si>
  <si>
    <t>188616929</t>
  </si>
  <si>
    <t>03.02.01.02.09. - Seniūnijų prižiūrimų švietimo įstaigų aplinkos išlaikymas</t>
  </si>
  <si>
    <t>03</t>
  </si>
  <si>
    <t>B</t>
  </si>
  <si>
    <t>09</t>
  </si>
  <si>
    <t>01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</si>
  <si>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</si>
  <si>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</si>
  <si>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</si>
  <si>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</si>
  <si>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</si>
  <si>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</si>
  <si>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</si>
  <si>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</si>
  <si>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Algimantas Mašalas</t>
  </si>
  <si>
    <t>Buhalterė-apskaitininkė</t>
  </si>
  <si>
    <t>Lina Steponaitienė</t>
  </si>
  <si>
    <t>2018.01.15   Nr. SFD-26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</si>
</sst>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6" zoomScaleSheetLayoutView="120" workbookViewId="0">
      <selection activeCell="AD61" sqref="AD61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196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19900</v>
      </c>
      <c r="J30" s="93">
        <f>SUM(J31+J41+J62+J83+J91+J107+J130+J146+J155)</f>
        <v>19900</v>
      </c>
      <c r="K30" s="94">
        <f>SUM(K31+K41+K62+K83+K91+K107+K130+K146+K155)</f>
        <v>19724.829999999998</v>
      </c>
      <c r="L30" s="93">
        <f>SUM(L31+L41+L62+L83+L91+L107+L130+L146+L155)</f>
        <v>19724.829999999998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19900</v>
      </c>
      <c r="J41" s="118">
        <f t="shared" si="2"/>
        <v>19900</v>
      </c>
      <c r="K41" s="117">
        <f t="shared" si="2"/>
        <v>19724.829999999998</v>
      </c>
      <c r="L41" s="117">
        <f t="shared" si="2"/>
        <v>19724.829999999998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19900</v>
      </c>
      <c r="J42" s="110">
        <f t="shared" si="2"/>
        <v>19900</v>
      </c>
      <c r="K42" s="109">
        <f t="shared" si="2"/>
        <v>19724.829999999998</v>
      </c>
      <c r="L42" s="110">
        <f t="shared" si="2"/>
        <v>19724.829999999998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19900</v>
      </c>
      <c r="J43" s="110">
        <f t="shared" si="2"/>
        <v>19900</v>
      </c>
      <c r="K43" s="119">
        <f t="shared" si="2"/>
        <v>19724.829999999998</v>
      </c>
      <c r="L43" s="119">
        <f t="shared" si="2"/>
        <v>19724.829999999998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19900</v>
      </c>
      <c r="J44" s="127">
        <f>SUM(J45:J61)-J53</f>
        <v>19900</v>
      </c>
      <c r="K44" s="127">
        <f>SUM(K45:K61)-K53</f>
        <v>19724.829999999998</v>
      </c>
      <c r="L44" s="128">
        <f>SUM(L45:L61)-L53</f>
        <v>19724.829999999998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300</v>
      </c>
      <c r="J47" s="113">
        <v>300</v>
      </c>
      <c r="K47" s="113">
        <v>205.32</v>
      </c>
      <c r="L47" s="113">
        <v>205.32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400</v>
      </c>
      <c r="J51" s="113">
        <v>400</v>
      </c>
      <c r="K51" s="113">
        <v>393.52</v>
      </c>
      <c r="L51" s="113">
        <v>393.52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19000</v>
      </c>
      <c r="J60" s="113">
        <v>19000</v>
      </c>
      <c r="K60" s="113">
        <v>18999.87</v>
      </c>
      <c r="L60" s="113">
        <v>18999.87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200</v>
      </c>
      <c r="J61" s="113">
        <v>200</v>
      </c>
      <c r="K61" s="113">
        <v>126.12</v>
      </c>
      <c r="L61" s="113">
        <v>126.12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1200</v>
      </c>
      <c r="J172" s="204">
        <f>SUM(J173+J226+J287)</f>
        <v>1200</v>
      </c>
      <c r="K172" s="94">
        <f>SUM(K173+K226+K287)</f>
        <v>1176.19</v>
      </c>
      <c r="L172" s="93">
        <f>SUM(L173+L226+L287)</f>
        <v>1176.19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1200</v>
      </c>
      <c r="J173" s="147">
        <f>SUM(J174+J196+J204+J216+J220)</f>
        <v>1200</v>
      </c>
      <c r="K173" s="147">
        <f>SUM(K174+K196+K204+K216+K220)</f>
        <v>1176.19</v>
      </c>
      <c r="L173" s="147">
        <f>SUM(L174+L196+L204+L216+L220)</f>
        <v>1176.19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1200</v>
      </c>
      <c r="J174" s="150">
        <f>SUM(J175+J178+J183+J188+J193)</f>
        <v>1200</v>
      </c>
      <c r="K174" s="110">
        <f>SUM(K175+K178+K183+K188+K193)</f>
        <v>1176.19</v>
      </c>
      <c r="L174" s="109">
        <f>SUM(L175+L178+L183+L188+L193)</f>
        <v>1176.19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1200</v>
      </c>
      <c r="J183" s="150">
        <f>J184</f>
        <v>1200</v>
      </c>
      <c r="K183" s="110">
        <f>K184</f>
        <v>1176.19</v>
      </c>
      <c r="L183" s="109">
        <f>L184</f>
        <v>1176.19</v>
      </c>
    </row>
    <row r="184" spans="1:12" ht="15.75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1200</v>
      </c>
      <c r="J184" s="109">
        <f>SUM(J185:J187)</f>
        <v>1200</v>
      </c>
      <c r="K184" s="109">
        <f>SUM(K185:K187)</f>
        <v>1176.19</v>
      </c>
      <c r="L184" s="109">
        <f>SUM(L185:L187)</f>
        <v>1176.19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1200</v>
      </c>
      <c r="J186" s="114">
        <v>1200</v>
      </c>
      <c r="K186" s="114">
        <v>1176.19</v>
      </c>
      <c r="L186" s="114">
        <v>1176.19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21100</v>
      </c>
      <c r="J344" s="226">
        <f>SUM(J30+J172)</f>
        <v>21100</v>
      </c>
      <c r="K344" s="226">
        <f>SUM(K30+K172)</f>
        <v>20901.019999999997</v>
      </c>
      <c r="L344" s="227">
        <f>SUM(L30+L172)</f>
        <v>20901.019999999997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2018-01-15T07:52:15Z</cp:lastPrinted>
  <dcterms:created xsi:type="dcterms:W3CDTF">2015-02-02T19:24:02Z</dcterms:created>
  <dcterms:modified xsi:type="dcterms:W3CDTF">2018-01-15T07:52:46Z</dcterms:modified>
</cp:coreProperties>
</file>