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<sst xmlns="http://schemas.openxmlformats.org/spreadsheetml/2006/main" count="711" uniqueCount="208">
  <si>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</si>
  <si>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</si>
  <si>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</si>
  <si>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</si>
  <si>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</si>
  <si>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</si>
  <si>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</si>
  <si>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</si>
  <si>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</si>
  <si>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</si>
  <si>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</si>
  <si>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</si>
  <si>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</si>
  <si>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</si>
  <si>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</si>
  <si>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</si>
  <si>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</si>
  <si>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</si>
  <si>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</si>
  <si>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</si>
  <si>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</si>
  <si>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</si>
  <si>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</si>
  <si>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</si>
  <si>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</si>
  <si>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</si>
  <si>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</si>
  <si>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</si>
  <si>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</si>
  <si>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</si>
  <si>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</si>
  <si>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</si>
  <si>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</si>
  <si>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</si>
  <si>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</si>
  <si>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</si>
  <si>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</si>
  <si>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</si>
  <si>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</si>
  <si>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</si>
  <si>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</si>
  <si>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</si>
  <si>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</si>
  <si>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</si>
  <si>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</si>
  <si>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</si>
  <si>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</si>
  <si>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</si>
  <si>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</si>
  <si>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</si>
  <si>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</si>
  <si>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</si>
  <si>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</si>
  <si>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</si>
  <si>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</si>
  <si>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</si>
  <si>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</si>
  <si>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</si>
  <si>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</si>
  <si>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</si>
  <si>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</si>
  <si>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</si>
  <si>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</si>
  <si>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</si>
  <si>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</si>
  <si>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</si>
  <si>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</si>
  <si>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</si>
  <si>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</si>
  <si>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</si>
  <si>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</si>
  <si>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</si>
  <si>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</si>
  <si>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</si>
  <si>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</si>
  <si>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</si>
  <si>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</si>
  <si>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</si>
  <si>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</si>
  <si>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</si>
  <si>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</si>
  <si>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</si>
  <si>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</si>
  <si>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</si>
  <si>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</si>
  <si>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</si>
  <si>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</si>
  <si>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</si>
  <si>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</si>
  <si>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</si>
  <si>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</si>
  <si>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</si>
  <si>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</si>
  <si>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</si>
  <si>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</si>
  <si>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</si>
  <si>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</si>
  <si>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</si>
  <si>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</si>
  <si>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</si>
  <si>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</si>
  <si>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</si>
  <si>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</si>
  <si>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</si>
  <si>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</si>
  <si>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</si>
  <si>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</si>
  <si>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</si>
  <si>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</si>
  <si>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</si>
  <si>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</si>
  <si>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</si>
  <si>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</si>
  <si>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</si>
  <si>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</si>
  <si>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</si>
  <si>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</si>
  <si>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</si>
  <si>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</si>
  <si>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</si>
  <si>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</si>
  <si>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</si>
  <si>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</si>
  <si>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</si>
  <si>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</si>
  <si>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</si>
  <si>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</si>
  <si>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</si>
  <si>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</si>
  <si>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</si>
  <si>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</si>
  <si>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</si>
  <si>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</si>
  <si>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</si>
  <si>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</si>
  <si>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</si>
  <si>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</si>
  <si>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</si>
  <si>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</si>
  <si>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</si>
  <si>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</si>
  <si>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</si>
  <si>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</si>
  <si>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</si>
  <si>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</si>
  <si>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</si>
  <si>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</si>
  <si>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</si>
  <si>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</si>
  <si>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</si>
  <si>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</si>
  <si>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</si>
  <si>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</si>
  <si>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</si>
  <si>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</si>
  <si>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</si>
  <si>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</si>
  <si>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</si>
  <si>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</si>
  <si>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</si>
  <si>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</si>
  <si>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</si>
  <si>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</si>
  <si>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</si>
  <si>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</si>
  <si>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</si>
  <si>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</si>
  <si>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</si>
  <si>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</si>
  <si>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</si>
  <si>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</si>
  <si>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</si>
  <si>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</si>
  <si>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</si>
  <si>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</si>
  <si>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</si>
  <si>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</si>
  <si>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</si>
  <si>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</si>
  <si>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</si>
  <si>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</si>
  <si>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</si>
  <si>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</si>
  <si>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</si>
  <si>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</si>
  <si>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</si>
  <si>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</si>
  <si>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</si>
  <si>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</si>
  <si>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Savivaldybės funkcijų įgyvendinimo ir valdymo programa</t>
  </si>
  <si>
    <t>Gatvių apšvietimas</t>
  </si>
  <si>
    <t>188616929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</si>
  <si>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</si>
  <si>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</si>
  <si>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</si>
  <si>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</si>
  <si>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</si>
  <si>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</si>
  <si>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</si>
  <si>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</si>
  <si>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</si>
  <si>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</si>
  <si>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</si>
  <si>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</si>
  <si>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</si>
  <si>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</si>
  <si>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</si>
  <si>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 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</si>
</sst>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5" zoomScaleSheetLayoutView="120" workbookViewId="0">
      <selection activeCell="W20" sqref="W2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3.75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4300</v>
      </c>
      <c r="J30" s="93">
        <f>SUM(J31+J41+J62+J83+J91+J107+J130+J146+J155)</f>
        <v>4300</v>
      </c>
      <c r="K30" s="94">
        <f>SUM(K31+K41+K62+K83+K91+K107+K130+K146+K155)</f>
        <v>4247.33</v>
      </c>
      <c r="L30" s="93">
        <f>SUM(L31+L41+L62+L83+L91+L107+L130+L146+L155)</f>
        <v>4247.33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4300</v>
      </c>
      <c r="J41" s="118">
        <f t="shared" si="2"/>
        <v>4300</v>
      </c>
      <c r="K41" s="117">
        <f t="shared" si="2"/>
        <v>4247.33</v>
      </c>
      <c r="L41" s="117">
        <f t="shared" si="2"/>
        <v>4247.33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4300</v>
      </c>
      <c r="J42" s="110">
        <f t="shared" si="2"/>
        <v>4300</v>
      </c>
      <c r="K42" s="109">
        <f t="shared" si="2"/>
        <v>4247.33</v>
      </c>
      <c r="L42" s="110">
        <f t="shared" si="2"/>
        <v>4247.33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4300</v>
      </c>
      <c r="J43" s="110">
        <f t="shared" si="2"/>
        <v>4300</v>
      </c>
      <c r="K43" s="119">
        <f t="shared" si="2"/>
        <v>4247.33</v>
      </c>
      <c r="L43" s="119">
        <f t="shared" si="2"/>
        <v>4247.33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4300</v>
      </c>
      <c r="J44" s="127">
        <f>SUM(J45:J61)-J53</f>
        <v>4300</v>
      </c>
      <c r="K44" s="127">
        <f>SUM(K45:K61)-K53</f>
        <v>4247.33</v>
      </c>
      <c r="L44" s="128">
        <f>SUM(L45:L61)-L53</f>
        <v>4247.33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600</v>
      </c>
      <c r="J51" s="113">
        <v>600</v>
      </c>
      <c r="K51" s="113">
        <v>549.52</v>
      </c>
      <c r="L51" s="113">
        <v>549.52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3500</v>
      </c>
      <c r="J60" s="113">
        <v>3500</v>
      </c>
      <c r="K60" s="113">
        <v>3497.81</v>
      </c>
      <c r="L60" s="113">
        <v>3497.81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200</v>
      </c>
      <c r="L61" s="113">
        <v>200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3900</v>
      </c>
      <c r="J172" s="204">
        <f>SUM(J173+J226+J287)</f>
        <v>3900</v>
      </c>
      <c r="K172" s="94">
        <f>SUM(K173+K226+K287)</f>
        <v>3713.82</v>
      </c>
      <c r="L172" s="93">
        <f>SUM(L173+L226+L287)</f>
        <v>3713.82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3900</v>
      </c>
      <c r="J173" s="147">
        <f>SUM(J174+J196+J204+J216+J220)</f>
        <v>3900</v>
      </c>
      <c r="K173" s="147">
        <f>SUM(K174+K196+K204+K216+K220)</f>
        <v>3713.82</v>
      </c>
      <c r="L173" s="147">
        <f>SUM(L174+L196+L204+L216+L220)</f>
        <v>3713.82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3900</v>
      </c>
      <c r="J174" s="150">
        <f>SUM(J175+J178+J183+J188+J193)</f>
        <v>3900</v>
      </c>
      <c r="K174" s="110">
        <f>SUM(K175+K178+K183+K188+K193)</f>
        <v>3713.82</v>
      </c>
      <c r="L174" s="109">
        <f>SUM(L175+L178+L183+L188+L193)</f>
        <v>3713.82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3900</v>
      </c>
      <c r="J178" s="148">
        <f>J179</f>
        <v>3900</v>
      </c>
      <c r="K178" s="149">
        <f>K179</f>
        <v>3713.82</v>
      </c>
      <c r="L178" s="147">
        <f>L179</f>
        <v>3713.82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3900</v>
      </c>
      <c r="J179" s="150">
        <f>SUM(J180:J182)</f>
        <v>3900</v>
      </c>
      <c r="K179" s="110">
        <f>SUM(K180:K182)</f>
        <v>3713.82</v>
      </c>
      <c r="L179" s="109">
        <f>SUM(L180:L182)</f>
        <v>3713.82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3900</v>
      </c>
      <c r="J182" s="112">
        <v>3900</v>
      </c>
      <c r="K182" s="112">
        <v>3713.82</v>
      </c>
      <c r="L182" s="178">
        <v>3713.82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8200</v>
      </c>
      <c r="J344" s="226">
        <f>SUM(J30+J172)</f>
        <v>8200</v>
      </c>
      <c r="K344" s="226">
        <f>SUM(K30+K172)</f>
        <v>7961.15</v>
      </c>
      <c r="L344" s="227">
        <f>SUM(L30+L172)</f>
        <v>7961.15</v>
      </c>
    </row>
    <row r="345" spans="1:12" ht="12" customHeight="1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hidden="1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2018-01-15T07:49:10Z</cp:lastPrinted>
  <dcterms:created xsi:type="dcterms:W3CDTF">2015-02-02T19:24:02Z</dcterms:created>
  <dcterms:modified xsi:type="dcterms:W3CDTF">2018-01-15T07:49:32Z</dcterms:modified>
</cp:coreProperties>
</file>