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K341" s="1"/>
  <c r="J342"/>
  <c r="I342"/>
  <c r="L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K331" s="1"/>
  <c r="J332"/>
  <c r="I332"/>
  <c r="L331"/>
  <c r="J331"/>
  <c r="I331"/>
  <c r="L328"/>
  <c r="K328"/>
  <c r="K326" s="1"/>
  <c r="J328"/>
  <c r="I328"/>
  <c r="L326"/>
  <c r="J326"/>
  <c r="I326"/>
  <c r="L323"/>
  <c r="K323"/>
  <c r="J323"/>
  <c r="I323"/>
  <c r="L322"/>
  <c r="K322"/>
  <c r="J322"/>
  <c r="I322"/>
  <c r="L318"/>
  <c r="K318"/>
  <c r="K317" s="1"/>
  <c r="J318"/>
  <c r="I318"/>
  <c r="L317"/>
  <c r="J317"/>
  <c r="I317"/>
  <c r="L316"/>
  <c r="J316"/>
  <c r="I316"/>
  <c r="L313"/>
  <c r="K313"/>
  <c r="J313"/>
  <c r="I313"/>
  <c r="L312"/>
  <c r="K312"/>
  <c r="J312"/>
  <c r="I312"/>
  <c r="L310"/>
  <c r="K310"/>
  <c r="K309" s="1"/>
  <c r="J310"/>
  <c r="I310"/>
  <c r="L309"/>
  <c r="J309"/>
  <c r="I309"/>
  <c r="L307"/>
  <c r="K307"/>
  <c r="J307"/>
  <c r="I307"/>
  <c r="L306"/>
  <c r="K306"/>
  <c r="J306"/>
  <c r="I306"/>
  <c r="L303"/>
  <c r="K303"/>
  <c r="K302" s="1"/>
  <c r="J303"/>
  <c r="I303"/>
  <c r="L302"/>
  <c r="J302"/>
  <c r="I302"/>
  <c r="L299"/>
  <c r="K299"/>
  <c r="K298" s="1"/>
  <c r="J299"/>
  <c r="I299"/>
  <c r="L298"/>
  <c r="J298"/>
  <c r="I298"/>
  <c r="L295"/>
  <c r="K295"/>
  <c r="K294" s="1"/>
  <c r="J295"/>
  <c r="I295"/>
  <c r="L294"/>
  <c r="J294"/>
  <c r="I294"/>
  <c r="L290"/>
  <c r="K290"/>
  <c r="J290"/>
  <c r="I290"/>
  <c r="L289"/>
  <c r="K289"/>
  <c r="J289"/>
  <c r="I289"/>
  <c r="L288"/>
  <c r="J288"/>
  <c r="I288"/>
  <c r="L287"/>
  <c r="J287"/>
  <c r="I287"/>
  <c r="L283"/>
  <c r="K283"/>
  <c r="K282" s="1"/>
  <c r="J283"/>
  <c r="I283"/>
  <c r="L282"/>
  <c r="J282"/>
  <c r="I282"/>
  <c r="L280"/>
  <c r="K280"/>
  <c r="J280"/>
  <c r="I280"/>
  <c r="L279"/>
  <c r="K279"/>
  <c r="J279"/>
  <c r="I279"/>
  <c r="L277"/>
  <c r="K277"/>
  <c r="K276" s="1"/>
  <c r="J277"/>
  <c r="I277"/>
  <c r="L276"/>
  <c r="J276"/>
  <c r="I276"/>
  <c r="L273"/>
  <c r="K273"/>
  <c r="J273"/>
  <c r="I273"/>
  <c r="L272"/>
  <c r="K272"/>
  <c r="J272"/>
  <c r="I272"/>
  <c r="L269"/>
  <c r="K269"/>
  <c r="K268" s="1"/>
  <c r="J269"/>
  <c r="I269"/>
  <c r="L268"/>
  <c r="J268"/>
  <c r="I268"/>
  <c r="L265"/>
  <c r="K265"/>
  <c r="J265"/>
  <c r="I265"/>
  <c r="L264"/>
  <c r="K264"/>
  <c r="J264"/>
  <c r="I264"/>
  <c r="L259"/>
  <c r="K259"/>
  <c r="K258" s="1"/>
  <c r="J259"/>
  <c r="I259"/>
  <c r="L258"/>
  <c r="J258"/>
  <c r="I258"/>
  <c r="L257"/>
  <c r="J257"/>
  <c r="I257"/>
  <c r="L254"/>
  <c r="K254"/>
  <c r="K253" s="1"/>
  <c r="J254"/>
  <c r="I254"/>
  <c r="L253"/>
  <c r="J253"/>
  <c r="I253"/>
  <c r="L251"/>
  <c r="K251"/>
  <c r="K250" s="1"/>
  <c r="J251"/>
  <c r="I251"/>
  <c r="L250"/>
  <c r="J250"/>
  <c r="I250"/>
  <c r="L248"/>
  <c r="K248"/>
  <c r="K247" s="1"/>
  <c r="J248"/>
  <c r="I248"/>
  <c r="L247"/>
  <c r="J247"/>
  <c r="I247"/>
  <c r="L243"/>
  <c r="K243"/>
  <c r="J243"/>
  <c r="I243"/>
  <c r="L242"/>
  <c r="K242"/>
  <c r="J242"/>
  <c r="I242"/>
  <c r="L239"/>
  <c r="K239"/>
  <c r="K238" s="1"/>
  <c r="J239"/>
  <c r="I239"/>
  <c r="L238"/>
  <c r="J238"/>
  <c r="I238"/>
  <c r="L235"/>
  <c r="K235"/>
  <c r="J235"/>
  <c r="I235"/>
  <c r="L234"/>
  <c r="K234"/>
  <c r="J234"/>
  <c r="I234"/>
  <c r="L229"/>
  <c r="K229"/>
  <c r="K228" s="1"/>
  <c r="K227" s="1"/>
  <c r="J229"/>
  <c r="I229"/>
  <c r="L228"/>
  <c r="J228"/>
  <c r="I228"/>
  <c r="L227"/>
  <c r="J227"/>
  <c r="I227"/>
  <c r="L226"/>
  <c r="J226"/>
  <c r="I226"/>
  <c r="L222"/>
  <c r="K222"/>
  <c r="K221" s="1"/>
  <c r="K220" s="1"/>
  <c r="J222"/>
  <c r="I222"/>
  <c r="L221"/>
  <c r="J221"/>
  <c r="I221"/>
  <c r="L220"/>
  <c r="J220"/>
  <c r="I220"/>
  <c r="L218"/>
  <c r="K218"/>
  <c r="J218"/>
  <c r="I218"/>
  <c r="L217"/>
  <c r="K217"/>
  <c r="J217"/>
  <c r="I217"/>
  <c r="L216"/>
  <c r="K216"/>
  <c r="J216"/>
  <c r="I216"/>
  <c r="L210"/>
  <c r="K210"/>
  <c r="K209" s="1"/>
  <c r="J210"/>
  <c r="I210"/>
  <c r="L209"/>
  <c r="J209"/>
  <c r="I209"/>
  <c r="L206"/>
  <c r="K206"/>
  <c r="K205" s="1"/>
  <c r="J206"/>
  <c r="I206"/>
  <c r="L205"/>
  <c r="J205"/>
  <c r="I205"/>
  <c r="L204"/>
  <c r="J204"/>
  <c r="I204"/>
  <c r="L198"/>
  <c r="K198"/>
  <c r="J198"/>
  <c r="I198"/>
  <c r="L197"/>
  <c r="K197"/>
  <c r="J197"/>
  <c r="I197"/>
  <c r="L196"/>
  <c r="K196"/>
  <c r="J196"/>
  <c r="I196"/>
  <c r="L194"/>
  <c r="K194"/>
  <c r="K193" s="1"/>
  <c r="J194"/>
  <c r="I194"/>
  <c r="L193"/>
  <c r="J193"/>
  <c r="I193"/>
  <c r="L189"/>
  <c r="K189"/>
  <c r="K188" s="1"/>
  <c r="J189"/>
  <c r="I189"/>
  <c r="L188"/>
  <c r="J188"/>
  <c r="I188"/>
  <c r="L184"/>
  <c r="K184"/>
  <c r="K183" s="1"/>
  <c r="J184"/>
  <c r="I184"/>
  <c r="L183"/>
  <c r="J183"/>
  <c r="I183"/>
  <c r="L179"/>
  <c r="K179"/>
  <c r="K178" s="1"/>
  <c r="J179"/>
  <c r="I179"/>
  <c r="L178"/>
  <c r="J178"/>
  <c r="I178"/>
  <c r="L176"/>
  <c r="K176"/>
  <c r="J176"/>
  <c r="I176"/>
  <c r="L175"/>
  <c r="K175"/>
  <c r="J175"/>
  <c r="I175"/>
  <c r="L174"/>
  <c r="J174"/>
  <c r="I174"/>
  <c r="L173"/>
  <c r="J173"/>
  <c r="I173"/>
  <c r="L172"/>
  <c r="J172"/>
  <c r="I172"/>
  <c r="L167"/>
  <c r="K167"/>
  <c r="K166" s="1"/>
  <c r="J167"/>
  <c r="I167"/>
  <c r="L166"/>
  <c r="J166"/>
  <c r="I166"/>
  <c r="L162"/>
  <c r="K162"/>
  <c r="K161" s="1"/>
  <c r="K160" s="1"/>
  <c r="J162"/>
  <c r="I162"/>
  <c r="L161"/>
  <c r="J161"/>
  <c r="I161"/>
  <c r="L160"/>
  <c r="J160"/>
  <c r="I160"/>
  <c r="L158"/>
  <c r="K158"/>
  <c r="K157" s="1"/>
  <c r="K156" s="1"/>
  <c r="J158"/>
  <c r="I158"/>
  <c r="L157"/>
  <c r="J157"/>
  <c r="I157"/>
  <c r="L156"/>
  <c r="J156"/>
  <c r="I156"/>
  <c r="L155"/>
  <c r="J155"/>
  <c r="I155"/>
  <c r="L153"/>
  <c r="K153"/>
  <c r="K152" s="1"/>
  <c r="J153"/>
  <c r="I153"/>
  <c r="L152"/>
  <c r="J152"/>
  <c r="I152"/>
  <c r="L149"/>
  <c r="K149"/>
  <c r="K148" s="1"/>
  <c r="J149"/>
  <c r="I149"/>
  <c r="L148"/>
  <c r="J148"/>
  <c r="I148"/>
  <c r="L147"/>
  <c r="J147"/>
  <c r="I147"/>
  <c r="L146"/>
  <c r="J146"/>
  <c r="I146"/>
  <c r="L143"/>
  <c r="K143"/>
  <c r="K142" s="1"/>
  <c r="K141" s="1"/>
  <c r="J143"/>
  <c r="I143"/>
  <c r="L142"/>
  <c r="J142"/>
  <c r="I142"/>
  <c r="L141"/>
  <c r="J141"/>
  <c r="I141"/>
  <c r="L138"/>
  <c r="K138"/>
  <c r="K137" s="1"/>
  <c r="K136" s="1"/>
  <c r="J138"/>
  <c r="I138"/>
  <c r="L137"/>
  <c r="J137"/>
  <c r="I137"/>
  <c r="L136"/>
  <c r="J136"/>
  <c r="I136"/>
  <c r="L133"/>
  <c r="K133"/>
  <c r="J133"/>
  <c r="I133"/>
  <c r="L132"/>
  <c r="K132"/>
  <c r="K131" s="1"/>
  <c r="J132"/>
  <c r="I132"/>
  <c r="L131"/>
  <c r="J131"/>
  <c r="I131"/>
  <c r="L130"/>
  <c r="J130"/>
  <c r="I130"/>
  <c r="L127"/>
  <c r="K127"/>
  <c r="K126" s="1"/>
  <c r="K125" s="1"/>
  <c r="J127"/>
  <c r="I127"/>
  <c r="L126"/>
  <c r="J126"/>
  <c r="I126"/>
  <c r="L125"/>
  <c r="J125"/>
  <c r="I125"/>
  <c r="L123"/>
  <c r="K123"/>
  <c r="J123"/>
  <c r="I123"/>
  <c r="L122"/>
  <c r="K122"/>
  <c r="K121" s="1"/>
  <c r="J122"/>
  <c r="I122"/>
  <c r="L121"/>
  <c r="J121"/>
  <c r="I121"/>
  <c r="L119"/>
  <c r="K119"/>
  <c r="J119"/>
  <c r="I119"/>
  <c r="L118"/>
  <c r="K118"/>
  <c r="K117" s="1"/>
  <c r="J118"/>
  <c r="I118"/>
  <c r="L117"/>
  <c r="J117"/>
  <c r="I117"/>
  <c r="L115"/>
  <c r="K115"/>
  <c r="J115"/>
  <c r="I115"/>
  <c r="L114"/>
  <c r="K114"/>
  <c r="K113" s="1"/>
  <c r="J114"/>
  <c r="I114"/>
  <c r="L113"/>
  <c r="J113"/>
  <c r="I113"/>
  <c r="L110"/>
  <c r="K110"/>
  <c r="K109" s="1"/>
  <c r="K108" s="1"/>
  <c r="K107" s="1"/>
  <c r="J110"/>
  <c r="I110"/>
  <c r="L109"/>
  <c r="J109"/>
  <c r="I109"/>
  <c r="L108"/>
  <c r="J108"/>
  <c r="I108"/>
  <c r="L107"/>
  <c r="J107"/>
  <c r="I107"/>
  <c r="L104"/>
  <c r="K104"/>
  <c r="K103" s="1"/>
  <c r="K102" s="1"/>
  <c r="J104"/>
  <c r="I104"/>
  <c r="L103"/>
  <c r="J103"/>
  <c r="I103"/>
  <c r="L102"/>
  <c r="J102"/>
  <c r="I102"/>
  <c r="L99"/>
  <c r="K99"/>
  <c r="K98" s="1"/>
  <c r="K97" s="1"/>
  <c r="J99"/>
  <c r="I99"/>
  <c r="L98"/>
  <c r="J98"/>
  <c r="I98"/>
  <c r="L97"/>
  <c r="J97"/>
  <c r="I97"/>
  <c r="L94"/>
  <c r="K94"/>
  <c r="K93" s="1"/>
  <c r="K92" s="1"/>
  <c r="K91" s="1"/>
  <c r="J94"/>
  <c r="I94"/>
  <c r="L93"/>
  <c r="J93"/>
  <c r="I93"/>
  <c r="L92"/>
  <c r="J92"/>
  <c r="I92"/>
  <c r="L91"/>
  <c r="J91"/>
  <c r="I91"/>
  <c r="L86"/>
  <c r="K86"/>
  <c r="K85" s="1"/>
  <c r="K84" s="1"/>
  <c r="K83" s="1"/>
  <c r="J86"/>
  <c r="I86"/>
  <c r="L85"/>
  <c r="J85"/>
  <c r="I85"/>
  <c r="L84"/>
  <c r="J84"/>
  <c r="I84"/>
  <c r="L83"/>
  <c r="J83"/>
  <c r="I83"/>
  <c r="L81"/>
  <c r="K81"/>
  <c r="J81"/>
  <c r="I81"/>
  <c r="L80"/>
  <c r="K80"/>
  <c r="K79" s="1"/>
  <c r="J80"/>
  <c r="I80"/>
  <c r="L79"/>
  <c r="J79"/>
  <c r="I79"/>
  <c r="L75"/>
  <c r="K75"/>
  <c r="J75"/>
  <c r="I75"/>
  <c r="L74"/>
  <c r="K74"/>
  <c r="J74"/>
  <c r="I74"/>
  <c r="L70"/>
  <c r="K70"/>
  <c r="K69" s="1"/>
  <c r="J70"/>
  <c r="I70"/>
  <c r="L69"/>
  <c r="J69"/>
  <c r="I69"/>
  <c r="L65"/>
  <c r="K65"/>
  <c r="J65"/>
  <c r="I65"/>
  <c r="L64"/>
  <c r="K64"/>
  <c r="K63" s="1"/>
  <c r="K62" s="1"/>
  <c r="J64"/>
  <c r="I64"/>
  <c r="L63"/>
  <c r="J63"/>
  <c r="I63"/>
  <c r="L62"/>
  <c r="J62"/>
  <c r="I62"/>
  <c r="L44"/>
  <c r="K44"/>
  <c r="K43" s="1"/>
  <c r="K42" s="1"/>
  <c r="K41" s="1"/>
  <c r="J44"/>
  <c r="I44"/>
  <c r="L43"/>
  <c r="J43"/>
  <c r="I43"/>
  <c r="L42"/>
  <c r="J42"/>
  <c r="I42"/>
  <c r="L41"/>
  <c r="J41"/>
  <c r="I41"/>
  <c r="L39"/>
  <c r="K39"/>
  <c r="J39"/>
  <c r="I39"/>
  <c r="L38"/>
  <c r="K38"/>
  <c r="K37" s="1"/>
  <c r="J38"/>
  <c r="I38"/>
  <c r="L37"/>
  <c r="J37"/>
  <c r="I37"/>
  <c r="L34"/>
  <c r="K34"/>
  <c r="K33" s="1"/>
  <c r="K32" s="1"/>
  <c r="J34"/>
  <c r="I34"/>
  <c r="L33"/>
  <c r="J33"/>
  <c r="I33"/>
  <c r="L32"/>
  <c r="J32"/>
  <c r="I32"/>
  <c r="L31"/>
  <c r="J31"/>
  <c r="I31"/>
  <c r="L30"/>
  <c r="L344" s="1"/>
  <c r="J30"/>
  <c r="J344" s="1"/>
  <c r="I30"/>
  <c r="I344" s="1"/>
  <c r="L342" i="1"/>
  <c r="K342"/>
  <c r="K341" s="1"/>
  <c r="J342"/>
  <c r="I342"/>
  <c r="L341"/>
  <c r="J341"/>
  <c r="I341"/>
  <c r="L339"/>
  <c r="K339"/>
  <c r="K338" s="1"/>
  <c r="J339"/>
  <c r="I339"/>
  <c r="L338"/>
  <c r="J338"/>
  <c r="I338"/>
  <c r="L336"/>
  <c r="K336"/>
  <c r="K335" s="1"/>
  <c r="J336"/>
  <c r="I336"/>
  <c r="L335"/>
  <c r="J335"/>
  <c r="I335"/>
  <c r="L332"/>
  <c r="K332"/>
  <c r="K331" s="1"/>
  <c r="J332"/>
  <c r="I332"/>
  <c r="L331"/>
  <c r="J331"/>
  <c r="I331"/>
  <c r="L327"/>
  <c r="K327"/>
  <c r="K326" s="1"/>
  <c r="J327"/>
  <c r="I327"/>
  <c r="L326"/>
  <c r="J326"/>
  <c r="I326"/>
  <c r="L323"/>
  <c r="K323"/>
  <c r="J323"/>
  <c r="I323"/>
  <c r="L322"/>
  <c r="K322"/>
  <c r="J322"/>
  <c r="I322"/>
  <c r="L318"/>
  <c r="K318"/>
  <c r="K317" s="1"/>
  <c r="J318"/>
  <c r="I318"/>
  <c r="L317"/>
  <c r="J317"/>
  <c r="I317"/>
  <c r="L316"/>
  <c r="J316"/>
  <c r="I316"/>
  <c r="L313"/>
  <c r="K313"/>
  <c r="K312" s="1"/>
  <c r="J313"/>
  <c r="I313"/>
  <c r="L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K302" s="1"/>
  <c r="J303"/>
  <c r="I303"/>
  <c r="L302"/>
  <c r="J302"/>
  <c r="I302"/>
  <c r="L299"/>
  <c r="K299"/>
  <c r="K298" s="1"/>
  <c r="J299"/>
  <c r="I299"/>
  <c r="L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J287"/>
  <c r="I287"/>
  <c r="L286"/>
  <c r="J286"/>
  <c r="I286"/>
  <c r="L283"/>
  <c r="K283"/>
  <c r="K282" s="1"/>
  <c r="J283"/>
  <c r="I283"/>
  <c r="L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K268" s="1"/>
  <c r="J269"/>
  <c r="I269"/>
  <c r="L268"/>
  <c r="J268"/>
  <c r="I268"/>
  <c r="L265"/>
  <c r="K265"/>
  <c r="J265"/>
  <c r="I265"/>
  <c r="L264"/>
  <c r="K264"/>
  <c r="J264"/>
  <c r="I264"/>
  <c r="L259"/>
  <c r="K259"/>
  <c r="J259"/>
  <c r="I259"/>
  <c r="L258"/>
  <c r="K258"/>
  <c r="K257" s="1"/>
  <c r="J258"/>
  <c r="I258"/>
  <c r="L257"/>
  <c r="J257"/>
  <c r="I257"/>
  <c r="L254"/>
  <c r="K254"/>
  <c r="K253" s="1"/>
  <c r="J254"/>
  <c r="I254"/>
  <c r="L253"/>
  <c r="J253"/>
  <c r="I253"/>
  <c r="L251"/>
  <c r="K251"/>
  <c r="J251"/>
  <c r="I251"/>
  <c r="L250"/>
  <c r="K250"/>
  <c r="J250"/>
  <c r="I250"/>
  <c r="L248"/>
  <c r="K248"/>
  <c r="K246" s="1"/>
  <c r="J248"/>
  <c r="I248"/>
  <c r="L246"/>
  <c r="J246"/>
  <c r="I246"/>
  <c r="L243"/>
  <c r="K243"/>
  <c r="J243"/>
  <c r="I243"/>
  <c r="L242"/>
  <c r="K242"/>
  <c r="J242"/>
  <c r="I242"/>
  <c r="L239"/>
  <c r="K239"/>
  <c r="K238" s="1"/>
  <c r="J239"/>
  <c r="I239"/>
  <c r="L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J227"/>
  <c r="I227"/>
  <c r="L226"/>
  <c r="J226"/>
  <c r="I226"/>
  <c r="L222"/>
  <c r="K222"/>
  <c r="K221" s="1"/>
  <c r="K220" s="1"/>
  <c r="J222"/>
  <c r="I222"/>
  <c r="L221"/>
  <c r="J221"/>
  <c r="I221"/>
  <c r="L220"/>
  <c r="J220"/>
  <c r="I220"/>
  <c r="L218"/>
  <c r="K218"/>
  <c r="J218"/>
  <c r="I218"/>
  <c r="L217"/>
  <c r="K217"/>
  <c r="K216" s="1"/>
  <c r="J217"/>
  <c r="I217"/>
  <c r="L216"/>
  <c r="J216"/>
  <c r="I216"/>
  <c r="L211"/>
  <c r="K211"/>
  <c r="J211"/>
  <c r="I211"/>
  <c r="L210"/>
  <c r="K210"/>
  <c r="J210"/>
  <c r="I210"/>
  <c r="L207"/>
  <c r="K207"/>
  <c r="K206" s="1"/>
  <c r="K205" s="1"/>
  <c r="J207"/>
  <c r="I207"/>
  <c r="L206"/>
  <c r="J206"/>
  <c r="I206"/>
  <c r="L205"/>
  <c r="J205"/>
  <c r="I205"/>
  <c r="L199"/>
  <c r="K199"/>
  <c r="K198" s="1"/>
  <c r="K197" s="1"/>
  <c r="J199"/>
  <c r="I199"/>
  <c r="L198"/>
  <c r="J198"/>
  <c r="I198"/>
  <c r="L197"/>
  <c r="J197"/>
  <c r="I197"/>
  <c r="L195"/>
  <c r="K195"/>
  <c r="K194" s="1"/>
  <c r="J195"/>
  <c r="I195"/>
  <c r="L194"/>
  <c r="J194"/>
  <c r="I194"/>
  <c r="L190"/>
  <c r="K190"/>
  <c r="J190"/>
  <c r="I190"/>
  <c r="L189"/>
  <c r="K189"/>
  <c r="J189"/>
  <c r="I189"/>
  <c r="L186"/>
  <c r="K186"/>
  <c r="K185" s="1"/>
  <c r="J186"/>
  <c r="I186"/>
  <c r="L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J176"/>
  <c r="I176"/>
  <c r="L175"/>
  <c r="J175"/>
  <c r="I175"/>
  <c r="L174"/>
  <c r="J174"/>
  <c r="I174"/>
  <c r="L169"/>
  <c r="K169"/>
  <c r="K168" s="1"/>
  <c r="J169"/>
  <c r="I169"/>
  <c r="L168"/>
  <c r="J168"/>
  <c r="I168"/>
  <c r="L164"/>
  <c r="K164"/>
  <c r="K163" s="1"/>
  <c r="J164"/>
  <c r="I164"/>
  <c r="L163"/>
  <c r="J163"/>
  <c r="I163"/>
  <c r="L162"/>
  <c r="J162"/>
  <c r="I162"/>
  <c r="L160"/>
  <c r="K160"/>
  <c r="J160"/>
  <c r="I160"/>
  <c r="L159"/>
  <c r="K159"/>
  <c r="K158" s="1"/>
  <c r="J159"/>
  <c r="I159"/>
  <c r="L158"/>
  <c r="J158"/>
  <c r="I158"/>
  <c r="L157"/>
  <c r="J157"/>
  <c r="I157"/>
  <c r="L155"/>
  <c r="K155"/>
  <c r="K154" s="1"/>
  <c r="K149" s="1"/>
  <c r="K148" s="1"/>
  <c r="J155"/>
  <c r="I155"/>
  <c r="L154"/>
  <c r="J154"/>
  <c r="I154"/>
  <c r="L151"/>
  <c r="K151"/>
  <c r="J151"/>
  <c r="I151"/>
  <c r="L150"/>
  <c r="K150"/>
  <c r="J150"/>
  <c r="I150"/>
  <c r="L149"/>
  <c r="J149"/>
  <c r="I149"/>
  <c r="L148"/>
  <c r="J148"/>
  <c r="I148"/>
  <c r="L145"/>
  <c r="K145"/>
  <c r="J145"/>
  <c r="I145"/>
  <c r="L144"/>
  <c r="K144"/>
  <c r="K143" s="1"/>
  <c r="J144"/>
  <c r="I144"/>
  <c r="L143"/>
  <c r="J143"/>
  <c r="I143"/>
  <c r="L140"/>
  <c r="K140"/>
  <c r="J140"/>
  <c r="I140"/>
  <c r="L139"/>
  <c r="K139"/>
  <c r="J139"/>
  <c r="I139"/>
  <c r="L138"/>
  <c r="K138"/>
  <c r="J138"/>
  <c r="I138"/>
  <c r="L135"/>
  <c r="K135"/>
  <c r="K134" s="1"/>
  <c r="K133" s="1"/>
  <c r="J135"/>
  <c r="I135"/>
  <c r="L134"/>
  <c r="J134"/>
  <c r="I134"/>
  <c r="L133"/>
  <c r="J133"/>
  <c r="I133"/>
  <c r="L132"/>
  <c r="J132"/>
  <c r="I132"/>
  <c r="L129"/>
  <c r="K129"/>
  <c r="K128" s="1"/>
  <c r="K127" s="1"/>
  <c r="J129"/>
  <c r="I129"/>
  <c r="L128"/>
  <c r="J128"/>
  <c r="I128"/>
  <c r="L127"/>
  <c r="J127"/>
  <c r="I127"/>
  <c r="L125"/>
  <c r="K125"/>
  <c r="K124" s="1"/>
  <c r="K123" s="1"/>
  <c r="J125"/>
  <c r="I125"/>
  <c r="L124"/>
  <c r="J124"/>
  <c r="I124"/>
  <c r="L123"/>
  <c r="J123"/>
  <c r="I123"/>
  <c r="L121"/>
  <c r="K121"/>
  <c r="J121"/>
  <c r="I121"/>
  <c r="L120"/>
  <c r="K120"/>
  <c r="K119" s="1"/>
  <c r="J120"/>
  <c r="I120"/>
  <c r="L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J109"/>
  <c r="I109"/>
  <c r="L106"/>
  <c r="K106"/>
  <c r="J106"/>
  <c r="I106"/>
  <c r="L105"/>
  <c r="K105"/>
  <c r="K104" s="1"/>
  <c r="J105"/>
  <c r="I105"/>
  <c r="L104"/>
  <c r="J104"/>
  <c r="I104"/>
  <c r="L101"/>
  <c r="K101"/>
  <c r="J101"/>
  <c r="I101"/>
  <c r="L100"/>
  <c r="K100"/>
  <c r="K99" s="1"/>
  <c r="J100"/>
  <c r="I100"/>
  <c r="L99"/>
  <c r="J99"/>
  <c r="I99"/>
  <c r="L96"/>
  <c r="K96"/>
  <c r="K95" s="1"/>
  <c r="K94" s="1"/>
  <c r="J96"/>
  <c r="I96"/>
  <c r="L95"/>
  <c r="J95"/>
  <c r="I95"/>
  <c r="L94"/>
  <c r="J94"/>
  <c r="I94"/>
  <c r="L93"/>
  <c r="J93"/>
  <c r="I93"/>
  <c r="L88"/>
  <c r="K88"/>
  <c r="J88"/>
  <c r="I88"/>
  <c r="L87"/>
  <c r="K87"/>
  <c r="K86" s="1"/>
  <c r="K85" s="1"/>
  <c r="J87"/>
  <c r="I87"/>
  <c r="L86"/>
  <c r="J86"/>
  <c r="I86"/>
  <c r="L85"/>
  <c r="J85"/>
  <c r="I85"/>
  <c r="L83"/>
  <c r="K83"/>
  <c r="J83"/>
  <c r="I83"/>
  <c r="L82"/>
  <c r="K82"/>
  <c r="K81" s="1"/>
  <c r="J82"/>
  <c r="I82"/>
  <c r="L81"/>
  <c r="J81"/>
  <c r="I81"/>
  <c r="L77"/>
  <c r="K77"/>
  <c r="J77"/>
  <c r="I77"/>
  <c r="L76"/>
  <c r="K76"/>
  <c r="J76"/>
  <c r="I76"/>
  <c r="L72"/>
  <c r="K72"/>
  <c r="K71" s="1"/>
  <c r="K65" s="1"/>
  <c r="K64" s="1"/>
  <c r="J72"/>
  <c r="I72"/>
  <c r="L71"/>
  <c r="J71"/>
  <c r="I71"/>
  <c r="L67"/>
  <c r="K67"/>
  <c r="J67"/>
  <c r="I67"/>
  <c r="L66"/>
  <c r="K66"/>
  <c r="J66"/>
  <c r="I66"/>
  <c r="L65"/>
  <c r="J65"/>
  <c r="I65"/>
  <c r="L64"/>
  <c r="J64"/>
  <c r="I64"/>
  <c r="L44"/>
  <c r="K44"/>
  <c r="K43" s="1"/>
  <c r="K42" s="1"/>
  <c r="K41" s="1"/>
  <c r="J44"/>
  <c r="I44"/>
  <c r="L43"/>
  <c r="J43"/>
  <c r="I43"/>
  <c r="L42"/>
  <c r="J42"/>
  <c r="I42"/>
  <c r="L41"/>
  <c r="J41"/>
  <c r="I41"/>
  <c r="L39"/>
  <c r="K39"/>
  <c r="K38" s="1"/>
  <c r="K37" s="1"/>
  <c r="J39"/>
  <c r="I39"/>
  <c r="L38"/>
  <c r="J38"/>
  <c r="I38"/>
  <c r="L37"/>
  <c r="J37"/>
  <c r="I37"/>
  <c r="L34"/>
  <c r="K34"/>
  <c r="J34"/>
  <c r="I34"/>
  <c r="L33"/>
  <c r="K33"/>
  <c r="J33"/>
  <c r="I33"/>
  <c r="L32"/>
  <c r="K32"/>
  <c r="J32"/>
  <c r="I32"/>
  <c r="L31"/>
  <c r="J31"/>
  <c r="J30" s="1"/>
  <c r="J344" s="1"/>
  <c r="I31"/>
  <c r="L30"/>
  <c r="L344" s="1"/>
  <c r="I30"/>
  <c r="I344" s="1"/>
  <c r="K93" l="1"/>
  <c r="K176"/>
  <c r="K175" s="1"/>
  <c r="K31" i="2"/>
  <c r="K130"/>
  <c r="K288"/>
  <c r="K227" i="1"/>
  <c r="K226" s="1"/>
  <c r="K287"/>
  <c r="K174" i="2"/>
  <c r="K316"/>
  <c r="K226"/>
  <c r="K31" i="1"/>
  <c r="K109"/>
  <c r="K132"/>
  <c r="K162"/>
  <c r="K157" s="1"/>
  <c r="K316"/>
  <c r="K147" i="2"/>
  <c r="K146" s="1"/>
  <c r="K155"/>
  <c r="K204"/>
  <c r="K257"/>
  <c r="K173" l="1"/>
  <c r="K172" s="1"/>
  <c r="K287"/>
  <c r="K30" i="1"/>
  <c r="K286"/>
  <c r="K174" s="1"/>
  <c r="K30" i="2"/>
  <c r="K344" s="1"/>
  <c r="K344" i="1" l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<sst xmlns="http://schemas.openxmlformats.org/spreadsheetml/2006/main" count="711" uniqueCount="209">
  <si>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</si>
  <si>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</si>
  <si>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</si>
  <si>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</si>
  <si>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</si>
  <si>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</si>
  <si>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</si>
  <si>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</si>
  <si>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</si>
  <si>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</si>
  <si>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</si>
  <si>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</si>
  <si>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</si>
  <si>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</si>
  <si>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</si>
  <si>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</si>
  <si>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</si>
  <si>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</si>
  <si>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</si>
  <si>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</si>
  <si>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</si>
  <si>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</si>
  <si>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</si>
  <si>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</si>
  <si>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</si>
  <si>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</si>
  <si>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</si>
  <si>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</si>
  <si>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</si>
  <si>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</si>
  <si>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</si>
  <si>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</si>
  <si>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</si>
  <si>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</si>
  <si>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</si>
  <si>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</si>
  <si>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</si>
  <si>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</si>
  <si>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</si>
  <si>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</si>
  <si>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</si>
  <si>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</si>
  <si>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</si>
  <si>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</si>
  <si>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</si>
  <si>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</si>
  <si>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</si>
  <si>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</si>
  <si>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</si>
  <si>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</si>
  <si>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</si>
  <si>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</si>
  <si>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</si>
  <si>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</si>
  <si>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</si>
  <si>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</si>
  <si>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</si>
  <si>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</si>
  <si>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</si>
  <si>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</si>
  <si>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</si>
  <si>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</si>
  <si>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</si>
  <si>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</si>
  <si>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</si>
  <si>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</si>
  <si>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</si>
  <si>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</si>
  <si>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</si>
  <si>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</si>
  <si>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</si>
  <si>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</si>
  <si>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</si>
  <si>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</si>
  <si>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</si>
  <si>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</si>
  <si>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</si>
  <si>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</si>
  <si>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</si>
  <si>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</si>
  <si>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</si>
  <si>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</si>
  <si>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</si>
  <si>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</si>
  <si>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</si>
  <si>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</si>
  <si>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</si>
  <si>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</si>
  <si>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</si>
  <si>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</si>
  <si>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</si>
  <si>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</si>
  <si>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</si>
  <si>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</si>
  <si>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</si>
  <si>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</si>
  <si>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</si>
  <si>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</si>
  <si>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</si>
  <si>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</si>
  <si>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</si>
  <si>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</si>
  <si>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</si>
  <si>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</si>
  <si>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</si>
  <si>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</si>
  <si>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</si>
  <si>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</si>
  <si>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</si>
  <si>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</si>
  <si>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</si>
  <si>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</si>
  <si>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</si>
  <si>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</si>
  <si>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</si>
  <si>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</si>
  <si>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</si>
  <si>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</si>
  <si>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</si>
  <si>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</si>
  <si>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</si>
  <si>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</si>
  <si>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</si>
  <si>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</si>
  <si>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</si>
  <si>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</si>
  <si>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</si>
  <si>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</si>
  <si>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</si>
  <si>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</si>
  <si>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</si>
  <si>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</si>
  <si>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</si>
  <si>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</si>
  <si>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</si>
  <si>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</si>
  <si>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</si>
  <si>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</si>
  <si>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</si>
  <si>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</si>
  <si>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</si>
  <si>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</si>
  <si>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</si>
  <si>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</si>
  <si>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</si>
  <si>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</si>
  <si>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</si>
  <si>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</si>
  <si>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</si>
  <si>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</si>
  <si>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</si>
  <si>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</si>
  <si>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</si>
  <si>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</si>
  <si>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</si>
  <si>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</si>
  <si>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</si>
  <si>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</si>
  <si>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</si>
  <si>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</si>
  <si>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</si>
  <si>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</si>
  <si>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</si>
  <si>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</si>
  <si>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</si>
  <si>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</si>
  <si>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</si>
  <si>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</si>
  <si>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</si>
  <si>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</si>
  <si>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</si>
  <si>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</si>
  <si>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</si>
  <si>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</si>
  <si>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</si>
  <si>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</si>
  <si>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</si>
  <si>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</si>
  <si>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</si>
  <si>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</si>
  <si>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</si>
  <si>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</si>
  <si>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</si>
  <si>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</si>
  <si>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</si>
  <si>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</si>
  <si>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Vaškų seniūnija</t>
  </si>
  <si>
    <t>2017 M. GRUODŽIO MĖN. 31 D.</t>
  </si>
  <si>
    <t>4 ketvirtis</t>
  </si>
  <si>
    <t>Kultūros programa</t>
  </si>
  <si>
    <t>Kitos kultūros ir meno įstaigos</t>
  </si>
  <si>
    <t>188616886</t>
  </si>
  <si>
    <t>04.02.01.01.02. - Seniūnijų prižiūrimų kultūros įstaigų aplinkos išlaikymas</t>
  </si>
  <si>
    <t>04</t>
  </si>
  <si>
    <t>B</t>
  </si>
  <si>
    <t>08</t>
  </si>
  <si>
    <t>02</t>
  </si>
  <si>
    <t>01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</si>
  <si>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</si>
  <si>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</si>
  <si>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</si>
  <si>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</si>
  <si>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</si>
  <si>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</si>
  <si>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</si>
  <si>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Kęstutis Jasėnas</t>
  </si>
  <si>
    <t>Buhalterė</t>
  </si>
  <si>
    <t>Edita Lešinskienė</t>
  </si>
  <si>
    <t>2018.01.15   Nr. SFD-29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</si>
</sst>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zoomScaleSheetLayoutView="120" workbookViewId="0">
      <selection activeCell="R12" sqref="R12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9000</v>
      </c>
      <c r="J30" s="93">
        <f>SUM(J31+J41+J62+J83+J91+J107+J130+J146+J155)</f>
        <v>9000</v>
      </c>
      <c r="K30" s="94">
        <f>SUM(K31+K41+K62+K83+K91+K107+K130+K146+K155)</f>
        <v>8700.7999999999993</v>
      </c>
      <c r="L30" s="93">
        <f>SUM(L31+L41+L62+L83+L91+L107+L130+L146+L155)</f>
        <v>8700.7999999999993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9000</v>
      </c>
      <c r="J41" s="118">
        <f t="shared" si="2"/>
        <v>9000</v>
      </c>
      <c r="K41" s="117">
        <f t="shared" si="2"/>
        <v>8700.7999999999993</v>
      </c>
      <c r="L41" s="117">
        <f t="shared" si="2"/>
        <v>8700.7999999999993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9000</v>
      </c>
      <c r="J42" s="110">
        <f t="shared" si="2"/>
        <v>9000</v>
      </c>
      <c r="K42" s="109">
        <f t="shared" si="2"/>
        <v>8700.7999999999993</v>
      </c>
      <c r="L42" s="110">
        <f t="shared" si="2"/>
        <v>8700.7999999999993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9000</v>
      </c>
      <c r="J43" s="110">
        <f t="shared" si="2"/>
        <v>9000</v>
      </c>
      <c r="K43" s="119">
        <f t="shared" si="2"/>
        <v>8700.7999999999993</v>
      </c>
      <c r="L43" s="119">
        <f t="shared" si="2"/>
        <v>8700.7999999999993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9000</v>
      </c>
      <c r="J44" s="127">
        <f>SUM(J45:J61)-J53</f>
        <v>9000</v>
      </c>
      <c r="K44" s="127">
        <f>SUM(K45:K61)-K53</f>
        <v>8700.7999999999993</v>
      </c>
      <c r="L44" s="128">
        <f>SUM(L45:L61)-L53</f>
        <v>8700.7999999999993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4900</v>
      </c>
      <c r="J51" s="113">
        <v>4900</v>
      </c>
      <c r="K51" s="113">
        <v>4853.6499999999996</v>
      </c>
      <c r="L51" s="113">
        <v>4853.6499999999996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4000</v>
      </c>
      <c r="J60" s="113">
        <v>4000</v>
      </c>
      <c r="K60" s="113">
        <v>3847.15</v>
      </c>
      <c r="L60" s="113">
        <v>3847.15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100</v>
      </c>
      <c r="J61" s="113">
        <v>100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5300</v>
      </c>
      <c r="J172" s="204">
        <f>SUM(J173+J226+J287)</f>
        <v>5300</v>
      </c>
      <c r="K172" s="94">
        <f>SUM(K173+K226+K287)</f>
        <v>5101.24</v>
      </c>
      <c r="L172" s="93">
        <f>SUM(L173+L226+L287)</f>
        <v>5101.24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5300</v>
      </c>
      <c r="J173" s="147">
        <f>SUM(J174+J196+J204+J216+J220)</f>
        <v>5300</v>
      </c>
      <c r="K173" s="147">
        <f>SUM(K174+K196+K204+K216+K220)</f>
        <v>5101.24</v>
      </c>
      <c r="L173" s="147">
        <f>SUM(L174+L196+L204+L216+L220)</f>
        <v>5101.24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5200</v>
      </c>
      <c r="J174" s="150">
        <f>SUM(J175+J178+J183+J188+J193)</f>
        <v>5200</v>
      </c>
      <c r="K174" s="110">
        <f>SUM(K175+K178+K183+K188+K193)</f>
        <v>5085.04</v>
      </c>
      <c r="L174" s="109">
        <f>SUM(L175+L178+L183+L188+L193)</f>
        <v>5085.04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2800</v>
      </c>
      <c r="J178" s="148">
        <f>J179</f>
        <v>2800</v>
      </c>
      <c r="K178" s="149">
        <f>K179</f>
        <v>2734.55</v>
      </c>
      <c r="L178" s="147">
        <f>L179</f>
        <v>2734.55</v>
      </c>
    </row>
    <row r="179" spans="1:12" ht="15.75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2800</v>
      </c>
      <c r="J179" s="150">
        <f>SUM(J180:J182)</f>
        <v>2800</v>
      </c>
      <c r="K179" s="110">
        <f>SUM(K180:K182)</f>
        <v>2734.55</v>
      </c>
      <c r="L179" s="109">
        <f>SUM(L180:L182)</f>
        <v>2734.55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2800</v>
      </c>
      <c r="J181" s="114">
        <v>2800</v>
      </c>
      <c r="K181" s="114">
        <v>2734.55</v>
      </c>
      <c r="L181" s="114">
        <v>2734.55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2400</v>
      </c>
      <c r="J183" s="150">
        <f>J184</f>
        <v>2400</v>
      </c>
      <c r="K183" s="110">
        <f>K184</f>
        <v>2350.4899999999998</v>
      </c>
      <c r="L183" s="109">
        <f>L184</f>
        <v>2350.4899999999998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2400</v>
      </c>
      <c r="J184" s="109">
        <f>SUM(J185:J187)</f>
        <v>2400</v>
      </c>
      <c r="K184" s="109">
        <f>SUM(K185:K187)</f>
        <v>2350.4899999999998</v>
      </c>
      <c r="L184" s="109">
        <f>SUM(L185:L187)</f>
        <v>2350.4899999999998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2400</v>
      </c>
      <c r="J186" s="114">
        <v>2400</v>
      </c>
      <c r="K186" s="114">
        <v>2350.4899999999998</v>
      </c>
      <c r="L186" s="114">
        <v>2350.4899999999998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100</v>
      </c>
      <c r="J196" s="155">
        <f t="shared" si="20"/>
        <v>100</v>
      </c>
      <c r="K196" s="156">
        <f t="shared" si="20"/>
        <v>16.2</v>
      </c>
      <c r="L196" s="119">
        <f t="shared" si="20"/>
        <v>16.2</v>
      </c>
    </row>
    <row r="197" spans="1:12" ht="15.75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100</v>
      </c>
      <c r="J197" s="150">
        <f t="shared" si="20"/>
        <v>100</v>
      </c>
      <c r="K197" s="110">
        <f t="shared" si="20"/>
        <v>16.2</v>
      </c>
      <c r="L197" s="109">
        <f t="shared" si="20"/>
        <v>16.2</v>
      </c>
    </row>
    <row r="198" spans="1:12" ht="16.5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100</v>
      </c>
      <c r="J198" s="148">
        <f>SUM(J199:J203)</f>
        <v>100</v>
      </c>
      <c r="K198" s="149">
        <f>SUM(K199:K203)</f>
        <v>16.2</v>
      </c>
      <c r="L198" s="147">
        <f>SUM(L199:L203)</f>
        <v>16.2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100</v>
      </c>
      <c r="J203" s="114">
        <v>100</v>
      </c>
      <c r="K203" s="114">
        <v>16.2</v>
      </c>
      <c r="L203" s="178">
        <v>16.2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14300</v>
      </c>
      <c r="J344" s="226">
        <f>SUM(J30+J172)</f>
        <v>14300</v>
      </c>
      <c r="K344" s="226">
        <f>SUM(K30+K172)</f>
        <v>13802.039999999999</v>
      </c>
      <c r="L344" s="227">
        <f>SUM(L30+L172)</f>
        <v>13802.039999999999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64" bottom="0.57999999999999996" header="0.2361111111111111" footer="0.89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2018-01-15T09:29:31Z</cp:lastPrinted>
  <dcterms:created xsi:type="dcterms:W3CDTF">2015-02-02T19:24:02Z</dcterms:created>
  <dcterms:modified xsi:type="dcterms:W3CDTF">2018-01-15T09:29:34Z</dcterms:modified>
</cp:coreProperties>
</file>