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I344" i="2"/>
  <c r="L34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J100"/>
  <c r="I100"/>
  <c r="L99"/>
  <c r="K99"/>
  <c r="J99"/>
  <c r="I99"/>
  <c r="L96"/>
  <c r="K96"/>
  <c r="J96"/>
  <c r="I96"/>
  <c r="L95"/>
  <c r="K95"/>
  <c r="J95"/>
  <c r="I95"/>
  <c r="L94"/>
  <c r="K94"/>
  <c r="J94"/>
  <c r="I94"/>
  <c r="L93"/>
  <c r="K93"/>
  <c r="J93"/>
  <c r="I93"/>
  <c r="L88"/>
  <c r="K88"/>
  <c r="J88"/>
  <c r="I88"/>
  <c r="L87"/>
  <c r="K87"/>
  <c r="J87"/>
  <c r="I87"/>
  <c r="L86"/>
  <c r="K86"/>
  <c r="J86"/>
  <c r="I86"/>
  <c r="L85"/>
  <c r="K85"/>
  <c r="J85"/>
  <c r="I85"/>
  <c r="L83"/>
  <c r="K83"/>
  <c r="J83"/>
  <c r="I83"/>
  <c r="L82"/>
  <c r="K82"/>
  <c r="J82"/>
  <c r="I82"/>
  <c r="L81"/>
  <c r="K81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K65"/>
  <c r="J65"/>
  <c r="I65"/>
  <c r="L64"/>
  <c r="K64"/>
  <c r="J64"/>
  <c r="I64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K30" s="1"/>
  <c r="K344" s="1"/>
  <c r="J31"/>
  <c r="I31"/>
  <c r="L30"/>
  <c r="L344" s="1"/>
  <c r="J30"/>
  <c r="J344" s="1"/>
  <c r="I30"/>
  <c r="I344" s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<sst xmlns="http://schemas.openxmlformats.org/spreadsheetml/2006/main" count="711" uniqueCount="209">
  <si>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</si>
  <si>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</si>
  <si>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</si>
  <si>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</si>
  <si>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</si>
  <si>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</si>
  <si>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</si>
  <si>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</si>
  <si>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</si>
  <si>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</si>
  <si>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</si>
  <si>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</si>
  <si>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</si>
  <si>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</si>
  <si>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</si>
  <si>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</si>
  <si>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</si>
  <si>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</si>
  <si>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</si>
  <si>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</si>
  <si>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</si>
  <si>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</si>
  <si>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</si>
  <si>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</si>
  <si>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</si>
  <si>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</si>
  <si>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</si>
  <si>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</si>
  <si>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</si>
  <si>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</si>
  <si>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</si>
  <si>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</si>
  <si>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</si>
  <si>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</si>
  <si>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</si>
  <si>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</si>
  <si>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</si>
  <si>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</si>
  <si>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</si>
  <si>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</si>
  <si>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</si>
  <si>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</si>
  <si>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</si>
  <si>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</si>
  <si>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</si>
  <si>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</si>
  <si>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</si>
  <si>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</si>
  <si>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</si>
  <si>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</si>
  <si>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</si>
  <si>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</si>
  <si>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</si>
  <si>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</si>
  <si>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</si>
  <si>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</si>
  <si>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</si>
  <si>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</si>
  <si>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</si>
  <si>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</si>
  <si>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</si>
  <si>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</si>
  <si>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</si>
  <si>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</si>
  <si>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</si>
  <si>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</si>
  <si>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</si>
  <si>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</si>
  <si>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</si>
  <si>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</si>
  <si>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</si>
  <si>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</si>
  <si>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</si>
  <si>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</si>
  <si>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</si>
  <si>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</si>
  <si>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</si>
  <si>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</si>
  <si>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</si>
  <si>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</si>
  <si>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</si>
  <si>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</si>
  <si>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</si>
  <si>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</si>
  <si>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</si>
  <si>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</si>
  <si>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</si>
  <si>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</si>
  <si>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</si>
  <si>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</si>
  <si>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</si>
  <si>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</si>
  <si>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</si>
  <si>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</si>
  <si>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</si>
  <si>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</si>
  <si>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</si>
  <si>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</si>
  <si>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</si>
  <si>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</si>
  <si>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</si>
  <si>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</si>
  <si>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</si>
  <si>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</si>
  <si>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</si>
  <si>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</si>
  <si>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</si>
  <si>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</si>
  <si>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</si>
  <si>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</si>
  <si>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</si>
  <si>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</si>
  <si>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</si>
  <si>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</si>
  <si>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</si>
  <si>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</si>
  <si>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</si>
  <si>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</si>
  <si>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</si>
  <si>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</si>
  <si>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</si>
  <si>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</si>
  <si>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</si>
  <si>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</si>
  <si>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</si>
  <si>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</si>
  <si>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</si>
  <si>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</si>
  <si>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</si>
  <si>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</si>
  <si>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</si>
  <si>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</si>
  <si>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</si>
  <si>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</si>
  <si>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</si>
  <si>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</si>
  <si>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</si>
  <si>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</si>
  <si>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</si>
  <si>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</si>
  <si>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</si>
  <si>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</si>
  <si>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</si>
  <si>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</si>
  <si>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</si>
  <si>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</si>
  <si>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</si>
  <si>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</si>
  <si>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</si>
  <si>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</si>
  <si>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</si>
  <si>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</si>
  <si>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</si>
  <si>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</si>
  <si>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</si>
  <si>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</si>
  <si>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</si>
  <si>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</si>
  <si>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</si>
  <si>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</si>
  <si>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</si>
  <si>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</si>
  <si>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</si>
  <si>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</si>
  <si>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</si>
  <si>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</si>
  <si>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</si>
  <si>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</si>
  <si>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</si>
  <si>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</si>
  <si>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</si>
  <si>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</si>
  <si>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</si>
  <si>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</si>
  <si>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</si>
  <si>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</si>
  <si>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</si>
  <si>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</si>
  <si>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</si>
  <si>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</si>
  <si>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</si>
  <si>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</si>
  <si>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</si>
  <si>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</si>
  <si>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</si>
  <si>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</si>
  <si>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Vaškų seniūnija</t>
  </si>
  <si>
    <t>2017 M. GRUODŽIO MĖN. 31 D.</t>
  </si>
  <si>
    <t>4 ketvirtis</t>
  </si>
  <si>
    <t>Savivaldybės funkcijų įgyvendinimo ir valdymo programa</t>
  </si>
  <si>
    <t>Kitos socialinės paramos išmokos</t>
  </si>
  <si>
    <t>188616886</t>
  </si>
  <si>
    <t>01.02.01.01.04. - Savivaldybės padalinių (seniūnijų) darbo organizavimas</t>
  </si>
  <si>
    <t>01</t>
  </si>
  <si>
    <t>B</t>
  </si>
  <si>
    <t>10</t>
  </si>
  <si>
    <t>04</t>
  </si>
  <si>
    <t>40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</si>
  <si>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</si>
  <si>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</si>
  <si>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</si>
  <si>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</si>
  <si>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</si>
  <si>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</si>
  <si>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seniūnas</t>
  </si>
  <si>
    <t>Kęstutis Jasėnas</t>
  </si>
  <si>
    <t>Buhalterė</t>
  </si>
  <si>
    <t>Edita Lešinskienė</t>
  </si>
  <si>
    <t>2018.01.15   Nr. SFD-29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</si>
</sst>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28" zoomScaleSheetLayoutView="120" workbookViewId="0">
      <selection activeCell="A9" sqref="A9:L9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197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10700</v>
      </c>
      <c r="J30" s="93">
        <f>SUM(J31+J41+J62+J83+J91+J107+J130+J146+J155)</f>
        <v>10700</v>
      </c>
      <c r="K30" s="94">
        <f>SUM(K31+K41+K62+K83+K91+K107+K130+K146+K155)</f>
        <v>10545.89</v>
      </c>
      <c r="L30" s="93">
        <f>SUM(L31+L41+L62+L83+L91+L107+L130+L146+L155)</f>
        <v>10545.89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7700</v>
      </c>
      <c r="J31" s="93">
        <f>SUM(J32+J37)</f>
        <v>7700</v>
      </c>
      <c r="K31" s="102">
        <f>SUM(K32+K37)</f>
        <v>7700</v>
      </c>
      <c r="L31" s="103">
        <f>SUM(L32+L37)</f>
        <v>7700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6000</v>
      </c>
      <c r="J32" s="109">
        <f t="shared" si="0"/>
        <v>6000</v>
      </c>
      <c r="K32" s="110">
        <f t="shared" si="0"/>
        <v>6000</v>
      </c>
      <c r="L32" s="109">
        <f t="shared" si="0"/>
        <v>6000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6000</v>
      </c>
      <c r="J33" s="109">
        <f t="shared" si="0"/>
        <v>6000</v>
      </c>
      <c r="K33" s="110">
        <f t="shared" si="0"/>
        <v>6000</v>
      </c>
      <c r="L33" s="109">
        <f t="shared" si="0"/>
        <v>6000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6000</v>
      </c>
      <c r="J34" s="109">
        <f>SUM(J35:J36)</f>
        <v>6000</v>
      </c>
      <c r="K34" s="110">
        <f>SUM(K35:K36)</f>
        <v>6000</v>
      </c>
      <c r="L34" s="109">
        <f>SUM(L35:L36)</f>
        <v>6000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6000</v>
      </c>
      <c r="J35" s="113">
        <v>6000</v>
      </c>
      <c r="K35" s="113">
        <v>6000</v>
      </c>
      <c r="L35" s="113">
        <v>6000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1700</v>
      </c>
      <c r="J37" s="109">
        <f t="shared" si="1"/>
        <v>1700</v>
      </c>
      <c r="K37" s="110">
        <f t="shared" si="1"/>
        <v>1700</v>
      </c>
      <c r="L37" s="109">
        <f t="shared" si="1"/>
        <v>1700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1700</v>
      </c>
      <c r="J38" s="109">
        <f t="shared" si="1"/>
        <v>1700</v>
      </c>
      <c r="K38" s="109">
        <f t="shared" si="1"/>
        <v>1700</v>
      </c>
      <c r="L38" s="109">
        <f t="shared" si="1"/>
        <v>1700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1700</v>
      </c>
      <c r="J39" s="109">
        <f t="shared" si="1"/>
        <v>1700</v>
      </c>
      <c r="K39" s="109">
        <f t="shared" si="1"/>
        <v>1700</v>
      </c>
      <c r="L39" s="109">
        <f t="shared" si="1"/>
        <v>1700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1700</v>
      </c>
      <c r="J40" s="113">
        <v>1700</v>
      </c>
      <c r="K40" s="113">
        <v>1700</v>
      </c>
      <c r="L40" s="113">
        <v>1700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3000</v>
      </c>
      <c r="J41" s="118">
        <f t="shared" si="2"/>
        <v>3000</v>
      </c>
      <c r="K41" s="117">
        <f t="shared" si="2"/>
        <v>2845.89</v>
      </c>
      <c r="L41" s="117">
        <f t="shared" si="2"/>
        <v>2845.89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3000</v>
      </c>
      <c r="J42" s="110">
        <f t="shared" si="2"/>
        <v>3000</v>
      </c>
      <c r="K42" s="109">
        <f t="shared" si="2"/>
        <v>2845.89</v>
      </c>
      <c r="L42" s="110">
        <f t="shared" si="2"/>
        <v>2845.89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3000</v>
      </c>
      <c r="J43" s="110">
        <f t="shared" si="2"/>
        <v>3000</v>
      </c>
      <c r="K43" s="119">
        <f t="shared" si="2"/>
        <v>2845.89</v>
      </c>
      <c r="L43" s="119">
        <f t="shared" si="2"/>
        <v>2845.89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3000</v>
      </c>
      <c r="J44" s="127">
        <f>SUM(J45:J61)-J53</f>
        <v>3000</v>
      </c>
      <c r="K44" s="127">
        <f>SUM(K45:K61)-K53</f>
        <v>2845.89</v>
      </c>
      <c r="L44" s="128">
        <f>SUM(L45:L61)-L53</f>
        <v>2845.89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1800</v>
      </c>
      <c r="J48" s="113">
        <v>1800</v>
      </c>
      <c r="K48" s="113">
        <v>1684.71</v>
      </c>
      <c r="L48" s="113">
        <v>1684.71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900</v>
      </c>
      <c r="J51" s="113">
        <v>900</v>
      </c>
      <c r="K51" s="113">
        <v>861.18</v>
      </c>
      <c r="L51" s="113">
        <v>861.18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300</v>
      </c>
      <c r="J60" s="113">
        <v>300</v>
      </c>
      <c r="K60" s="113">
        <v>300</v>
      </c>
      <c r="L60" s="113">
        <v>300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10700</v>
      </c>
      <c r="J344" s="226">
        <f>SUM(J30+J172)</f>
        <v>10700</v>
      </c>
      <c r="K344" s="226">
        <f>SUM(K30+K172)</f>
        <v>10545.89</v>
      </c>
      <c r="L344" s="227">
        <f>SUM(L30+L172)</f>
        <v>10545.89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2018-01-15T09:32:42Z</cp:lastPrinted>
  <dcterms:created xsi:type="dcterms:W3CDTF">2015-02-02T19:24:02Z</dcterms:created>
  <dcterms:modified xsi:type="dcterms:W3CDTF">2018-01-15T09:33:11Z</dcterms:modified>
</cp:coreProperties>
</file>