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II ketv.ataskaitos\"/>
    </mc:Choice>
  </mc:AlternateContent>
  <xr:revisionPtr revIDLastSave="0" documentId="13_ncr:1_{547476EF-B7CA-4A2C-BAB3-44A6722606F8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I33" i="1"/>
  <c r="J33" i="1"/>
  <c r="K33" i="1"/>
  <c r="I37" i="1"/>
  <c r="J37" i="1"/>
  <c r="L37" i="1"/>
  <c r="L32" i="1" s="1"/>
  <c r="I40" i="1"/>
  <c r="I39" i="1" s="1"/>
  <c r="J40" i="1"/>
  <c r="J39" i="1" s="1"/>
  <c r="K40" i="1"/>
  <c r="K39" i="1" s="1"/>
  <c r="L40" i="1"/>
  <c r="L39" i="1" s="1"/>
  <c r="I58" i="1"/>
  <c r="I57" i="1" s="1"/>
  <c r="I56" i="1" s="1"/>
  <c r="J58" i="1"/>
  <c r="J57" i="1" s="1"/>
  <c r="J56" i="1" s="1"/>
  <c r="L58" i="1"/>
  <c r="I62" i="1"/>
  <c r="J62" i="1"/>
  <c r="L62" i="1"/>
  <c r="L57" i="1" s="1"/>
  <c r="L56" i="1" s="1"/>
  <c r="I66" i="1"/>
  <c r="J66" i="1"/>
  <c r="L66" i="1"/>
  <c r="I70" i="1"/>
  <c r="J70" i="1"/>
  <c r="L70" i="1"/>
  <c r="I71" i="1"/>
  <c r="J71" i="1"/>
  <c r="L71" i="1"/>
  <c r="I73" i="1"/>
  <c r="J73" i="1"/>
  <c r="L73" i="1"/>
  <c r="I74" i="1"/>
  <c r="J74" i="1"/>
  <c r="L74" i="1"/>
  <c r="I79" i="1"/>
  <c r="J79" i="1"/>
  <c r="L79" i="1"/>
  <c r="I82" i="1"/>
  <c r="I78" i="1" s="1"/>
  <c r="J82" i="1"/>
  <c r="L82" i="1"/>
  <c r="I85" i="1"/>
  <c r="J85" i="1"/>
  <c r="L85" i="1"/>
  <c r="I91" i="1"/>
  <c r="J91" i="1"/>
  <c r="L91" i="1"/>
  <c r="I94" i="1"/>
  <c r="J94" i="1"/>
  <c r="L94" i="1"/>
  <c r="I96" i="1"/>
  <c r="J96" i="1"/>
  <c r="L96" i="1"/>
  <c r="I98" i="1"/>
  <c r="J98" i="1"/>
  <c r="L98" i="1"/>
  <c r="I100" i="1"/>
  <c r="J100" i="1"/>
  <c r="L100" i="1"/>
  <c r="I103" i="1"/>
  <c r="J103" i="1"/>
  <c r="L103" i="1"/>
  <c r="L102" i="1" s="1"/>
  <c r="I106" i="1"/>
  <c r="J106" i="1"/>
  <c r="L106" i="1"/>
  <c r="I110" i="1"/>
  <c r="J110" i="1"/>
  <c r="L110" i="1"/>
  <c r="J113" i="1"/>
  <c r="L113" i="1"/>
  <c r="I114" i="1"/>
  <c r="J114" i="1"/>
  <c r="L114" i="1"/>
  <c r="I118" i="1"/>
  <c r="I113" i="1" s="1"/>
  <c r="J118" i="1"/>
  <c r="L118" i="1"/>
  <c r="I121" i="1"/>
  <c r="J121" i="1"/>
  <c r="L121" i="1"/>
  <c r="I124" i="1"/>
  <c r="J124" i="1"/>
  <c r="L124" i="1"/>
  <c r="I129" i="1"/>
  <c r="I128" i="1" s="1"/>
  <c r="J129" i="1"/>
  <c r="J128" i="1" s="1"/>
  <c r="J123" i="1" s="1"/>
  <c r="J120" i="1" s="1"/>
  <c r="L129" i="1"/>
  <c r="L128" i="1" s="1"/>
  <c r="I136" i="1"/>
  <c r="J136" i="1"/>
  <c r="J135" i="1" s="1"/>
  <c r="J134" i="1" s="1"/>
  <c r="J133" i="1" s="1"/>
  <c r="L136" i="1"/>
  <c r="I138" i="1"/>
  <c r="J138" i="1"/>
  <c r="L138" i="1"/>
  <c r="I142" i="1"/>
  <c r="J142" i="1"/>
  <c r="L142" i="1"/>
  <c r="I148" i="1"/>
  <c r="J148" i="1"/>
  <c r="L148" i="1"/>
  <c r="J153" i="1"/>
  <c r="L153" i="1"/>
  <c r="I154" i="1"/>
  <c r="J154" i="1"/>
  <c r="L154" i="1"/>
  <c r="I156" i="1"/>
  <c r="I153" i="1" s="1"/>
  <c r="J156" i="1"/>
  <c r="L156" i="1"/>
  <c r="I174" i="1"/>
  <c r="J174" i="1"/>
  <c r="J90" i="1" l="1"/>
  <c r="I90" i="1"/>
  <c r="L90" i="1"/>
  <c r="I123" i="1"/>
  <c r="I120" i="1" s="1"/>
  <c r="L78" i="1"/>
  <c r="J78" i="1"/>
  <c r="I135" i="1"/>
  <c r="I134" i="1" s="1"/>
  <c r="I133" i="1" s="1"/>
  <c r="L135" i="1"/>
  <c r="L134" i="1" s="1"/>
  <c r="L133" i="1" s="1"/>
  <c r="L123" i="1"/>
  <c r="J102" i="1"/>
  <c r="I102" i="1"/>
  <c r="J31" i="1"/>
  <c r="J167" i="1" s="1"/>
  <c r="K31" i="1"/>
  <c r="K167" i="1" s="1"/>
  <c r="L120" i="1"/>
  <c r="L31" i="1" s="1"/>
  <c r="I31" i="1"/>
  <c r="L167" i="1" l="1"/>
  <c r="I167" i="1"/>
</calcChain>
</file>

<file path=xl/sharedStrings.xml><?xml version="1.0" encoding="utf-8"?>
<sst xmlns="http://schemas.openxmlformats.org/spreadsheetml/2006/main" count="313" uniqueCount="161">
  <si>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</si>
  <si>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</si>
  <si>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</si>
  <si>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</si>
  <si>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</si>
  <si>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Joniškėlio m. seniūnija, 188617988, Vytauto 25,Joniškėlis, Pasvalio rajonas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</si>
  <si>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</si>
  <si>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</si>
  <si>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birželio mėn. 30 d.</t>
  </si>
  <si>
    <t>2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</si>
  <si>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</si>
  <si>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</si>
  <si>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</si>
  <si>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</si>
  <si>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</si>
  <si>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</si>
  <si>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</si>
  <si>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</si>
  <si>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</si>
  <si>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</si>
  <si>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</si>
  <si>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</si>
  <si>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</si>
  <si>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</si>
  <si>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</si>
  <si>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</si>
  <si>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</si>
  <si>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</si>
  <si>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</si>
  <si>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</si>
  <si>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</si>
  <si>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</si>
  <si>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</si>
  <si>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</si>
  <si>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</si>
  <si>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</si>
  <si>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</si>
  <si>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</si>
  <si>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</si>
  <si>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</si>
  <si>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</si>
  <si>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</si>
  <si>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</si>
  <si>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</si>
  <si>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</si>
  <si>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</si>
  <si>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</si>
  <si>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</si>
  <si>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</si>
  <si>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</si>
  <si>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</si>
  <si>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</si>
  <si>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</si>
  <si>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</si>
  <si>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</si>
  <si>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</si>
  <si>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</si>
  <si>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</si>
  <si>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</si>
  <si>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</si>
  <si>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</si>
  <si>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</si>
  <si>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</si>
  <si>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</si>
  <si>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</si>
  <si>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</si>
  <si>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</si>
  <si>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</si>
  <si>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</si>
  <si>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</si>
  <si>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</si>
  <si>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</si>
  <si>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</si>
  <si>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</si>
  <si>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</si>
  <si>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</si>
  <si>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</si>
  <si>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</si>
  <si>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</si>
  <si>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</si>
  <si>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</si>
  <si>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</si>
  <si>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</si>
  <si>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</si>
  <si>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</si>
  <si>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</si>
  <si>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</si>
  <si>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</si>
  <si>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</si>
  <si>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</si>
  <si>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</si>
  <si>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</si>
  <si>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</si>
  <si>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</si>
  <si>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</si>
  <si>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</si>
  <si>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</si>
  <si>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</si>
  <si>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</si>
  <si>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</si>
  <si>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</si>
  <si>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</si>
  <si>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</si>
  <si>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</si>
  <si>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</si>
  <si>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</si>
  <si>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</si>
  <si>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</si>
  <si>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</si>
  <si>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</si>
  <si>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</si>
  <si>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</si>
  <si>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</si>
  <si>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</si>
  <si>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</si>
  <si>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</si>
  <si>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</si>
  <si>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</si>
  <si>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</si>
  <si>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</si>
  <si>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</si>
  <si>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</si>
  <si>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</si>
  <si>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</si>
  <si>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</si>
  <si>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</si>
  <si>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</si>
  <si>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</si>
  <si>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</si>
  <si>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</si>
  <si>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</si>
  <si>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</si>
  <si>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</si>
  <si>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</si>
  <si>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</si>
  <si>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</si>
  <si>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</si>
  <si>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</si>
  <si>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</si>
  <si>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</si>
  <si>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</si>
  <si>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</si>
  <si>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</si>
  <si>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</si>
  <si>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</si>
  <si>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</si>
  <si>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</si>
  <si>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</si>
  <si>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</si>
  <si>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</si>
  <si>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</si>
  <si>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</si>
  <si>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</si>
  <si>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</si>
  <si>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Donatas Dilys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</si>
  <si>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</si>
  <si>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</si>
  <si>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</si>
  <si>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</si>
  <si>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</si>
  <si>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2019.07.09 Nr.SFD-604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</si>
</sst>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2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2"/>
  <sheetViews>
    <sheetView tabSelected="1" showRuler="0" topLeftCell="A40" zoomScale="130" zoomScaleNormal="130" zoomScalePageLayoutView="130" workbookViewId="0">
      <selection activeCell="L176" sqref="L176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76" t="s">
        <v>0</v>
      </c>
      <c r="J1" s="77"/>
      <c r="K1" s="77"/>
      <c r="L1" s="77"/>
      <c r="M1" s="17"/>
      <c r="N1" s="17"/>
    </row>
    <row r="2" spans="1:14" x14ac:dyDescent="0.2">
      <c r="I2" s="76" t="s">
        <v>1</v>
      </c>
      <c r="J2" s="77"/>
      <c r="K2" s="77"/>
      <c r="L2" s="77"/>
      <c r="M2" s="17"/>
      <c r="N2" s="17"/>
    </row>
    <row r="3" spans="1:14" x14ac:dyDescent="0.2">
      <c r="I3" s="78" t="s">
        <v>2</v>
      </c>
      <c r="J3" s="77"/>
      <c r="K3" s="77"/>
      <c r="L3" s="77"/>
      <c r="M3" s="6"/>
      <c r="N3" s="6"/>
    </row>
    <row r="4" spans="1:14" x14ac:dyDescent="0.2">
      <c r="I4" s="78" t="s">
        <v>3</v>
      </c>
      <c r="J4" s="77"/>
      <c r="K4" s="77"/>
      <c r="L4" s="77"/>
      <c r="M4" s="6"/>
      <c r="N4" s="6"/>
    </row>
    <row r="5" spans="1:14" ht="14.25" customHeight="1" x14ac:dyDescent="0.2">
      <c r="I5" s="79" t="s">
        <v>4</v>
      </c>
      <c r="J5" s="80"/>
      <c r="K5" s="80"/>
      <c r="L5" s="80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57" t="s">
        <v>5</v>
      </c>
      <c r="D7" s="58"/>
      <c r="E7" s="58"/>
      <c r="F7" s="58"/>
      <c r="G7" s="58"/>
      <c r="H7" s="58"/>
      <c r="I7" s="58"/>
      <c r="J7" s="58"/>
      <c r="K7" s="58"/>
      <c r="L7" s="58"/>
      <c r="M7" s="41"/>
    </row>
    <row r="8" spans="1:14" x14ac:dyDescent="0.2">
      <c r="A8" s="2"/>
      <c r="B8" s="2"/>
      <c r="C8" s="84" t="s">
        <v>6</v>
      </c>
      <c r="D8" s="85"/>
      <c r="E8" s="85"/>
      <c r="F8" s="85"/>
      <c r="G8" s="85"/>
      <c r="H8" s="85"/>
      <c r="I8" s="85"/>
      <c r="J8" s="85"/>
      <c r="K8" s="85"/>
      <c r="L8" s="85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61" t="s">
        <v>7</v>
      </c>
      <c r="F10" s="62"/>
      <c r="G10" s="62"/>
      <c r="H10" s="62"/>
      <c r="I10" s="62"/>
      <c r="J10" s="62"/>
      <c r="K10" s="62"/>
      <c r="L10" s="62"/>
      <c r="M10" s="6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87" t="s">
        <v>8</v>
      </c>
      <c r="H12" s="87"/>
      <c r="I12" s="67"/>
      <c r="J12" s="67"/>
      <c r="K12" s="67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88" t="s">
        <v>9</v>
      </c>
      <c r="H14" s="88"/>
      <c r="I14" s="75"/>
      <c r="J14" s="75"/>
      <c r="K14" s="75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86" t="s">
        <v>11</v>
      </c>
      <c r="H17" s="86"/>
      <c r="I17" s="86"/>
      <c r="J17" s="86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66" t="s">
        <v>160</v>
      </c>
      <c r="H18" s="66"/>
      <c r="I18" s="67"/>
      <c r="J18" s="67"/>
      <c r="K18" s="67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89" t="s">
        <v>14</v>
      </c>
      <c r="J21" s="90"/>
      <c r="K21" s="91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89" t="s">
        <v>15</v>
      </c>
      <c r="J22" s="90"/>
      <c r="K22" s="91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81" t="s">
        <v>16</v>
      </c>
      <c r="J23" s="82"/>
      <c r="K23" s="83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3" t="s">
        <v>19</v>
      </c>
      <c r="B25" s="68"/>
      <c r="C25" s="68"/>
      <c r="D25" s="68"/>
      <c r="E25" s="68"/>
      <c r="F25" s="69"/>
      <c r="G25" s="53" t="s">
        <v>20</v>
      </c>
      <c r="H25" s="63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64"/>
      <c r="B26" s="70"/>
      <c r="C26" s="70"/>
      <c r="D26" s="70"/>
      <c r="E26" s="70"/>
      <c r="F26" s="71"/>
      <c r="G26" s="59"/>
      <c r="H26" s="64"/>
      <c r="I26" s="21" t="s">
        <v>23</v>
      </c>
      <c r="J26" s="22"/>
      <c r="K26" s="22"/>
      <c r="L26" s="23"/>
    </row>
    <row r="27" spans="1:12" ht="11.25" customHeight="1" x14ac:dyDescent="0.2">
      <c r="A27" s="64"/>
      <c r="B27" s="70"/>
      <c r="C27" s="70"/>
      <c r="D27" s="70"/>
      <c r="E27" s="70"/>
      <c r="F27" s="71"/>
      <c r="G27" s="59"/>
      <c r="H27" s="64"/>
      <c r="I27" s="56" t="s">
        <v>24</v>
      </c>
      <c r="J27" s="19" t="s">
        <v>25</v>
      </c>
      <c r="K27" s="24"/>
      <c r="L27" s="20"/>
    </row>
    <row r="28" spans="1:12" ht="14.25" customHeight="1" x14ac:dyDescent="0.2">
      <c r="A28" s="64"/>
      <c r="B28" s="70"/>
      <c r="C28" s="70"/>
      <c r="D28" s="70"/>
      <c r="E28" s="70"/>
      <c r="F28" s="71"/>
      <c r="G28" s="59"/>
      <c r="H28" s="64"/>
      <c r="I28" s="54"/>
      <c r="J28" s="56" t="s">
        <v>26</v>
      </c>
      <c r="K28" s="19" t="s">
        <v>27</v>
      </c>
      <c r="L28" s="20"/>
    </row>
    <row r="29" spans="1:12" ht="12.75" customHeight="1" x14ac:dyDescent="0.2">
      <c r="A29" s="65"/>
      <c r="B29" s="72"/>
      <c r="C29" s="72"/>
      <c r="D29" s="72"/>
      <c r="E29" s="72"/>
      <c r="F29" s="73"/>
      <c r="G29" s="60"/>
      <c r="H29" s="65"/>
      <c r="I29" s="55"/>
      <c r="J29" s="55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907.87</v>
      </c>
      <c r="J31" s="44">
        <f>J32+J39+J56+J73+J78+J90+J102+J113+J120</f>
        <v>18643.93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19.05</v>
      </c>
      <c r="J32" s="46">
        <f>J34+J36+J38</f>
        <v>15282.14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12.67</v>
      </c>
      <c r="J33" s="47">
        <f>J34+J36</f>
        <v>15002.76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12.67</v>
      </c>
      <c r="J34" s="48">
        <v>15002.76</v>
      </c>
      <c r="K34" s="48">
        <v>0</v>
      </c>
      <c r="L34" s="48">
        <v>0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>
        <v>0</v>
      </c>
      <c r="J35" s="48">
        <v>1852.29</v>
      </c>
      <c r="K35" s="48">
        <v>0</v>
      </c>
      <c r="L35" s="48">
        <v>0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>
        <v>0</v>
      </c>
      <c r="J36" s="48">
        <v>0</v>
      </c>
      <c r="K36" s="48">
        <v>0</v>
      </c>
      <c r="L36" s="48">
        <v>0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6.38</v>
      </c>
      <c r="J37" s="47">
        <f>J38</f>
        <v>279.38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6.38</v>
      </c>
      <c r="J38" s="48">
        <v>279.38</v>
      </c>
      <c r="K38" s="9" t="s">
        <v>33</v>
      </c>
      <c r="L38" s="49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888.82</v>
      </c>
      <c r="J39" s="46">
        <f>J40</f>
        <v>3361.79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888.82</v>
      </c>
      <c r="J40" s="47">
        <f>J41+J42+J43+J44+J45+J46+J47+J48+J49+J50+J51+J52+J53+J54+J55</f>
        <v>3361.79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>
        <v>0</v>
      </c>
      <c r="J41" s="48">
        <v>0</v>
      </c>
      <c r="K41" s="9" t="s">
        <v>33</v>
      </c>
      <c r="L41" s="48">
        <v>0</v>
      </c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>
        <v>0</v>
      </c>
      <c r="J42" s="48">
        <v>0</v>
      </c>
      <c r="K42" s="9" t="s">
        <v>33</v>
      </c>
      <c r="L42" s="48">
        <v>0</v>
      </c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>
        <v>0</v>
      </c>
      <c r="J43" s="48">
        <v>0</v>
      </c>
      <c r="K43" s="9" t="s">
        <v>33</v>
      </c>
      <c r="L43" s="48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0</v>
      </c>
      <c r="J44" s="48">
        <v>1382.67</v>
      </c>
      <c r="K44" s="9" t="s">
        <v>33</v>
      </c>
      <c r="L44" s="48">
        <v>0</v>
      </c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>
        <v>0</v>
      </c>
      <c r="J45" s="48">
        <v>0</v>
      </c>
      <c r="K45" s="9" t="s">
        <v>33</v>
      </c>
      <c r="L45" s="48">
        <v>0</v>
      </c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>
        <v>0</v>
      </c>
      <c r="J46" s="48">
        <v>0</v>
      </c>
      <c r="K46" s="48">
        <v>0</v>
      </c>
      <c r="L46" s="48">
        <v>0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>
        <v>0</v>
      </c>
      <c r="J47" s="48">
        <v>363.63</v>
      </c>
      <c r="K47" s="9" t="s">
        <v>33</v>
      </c>
      <c r="L47" s="48">
        <v>0</v>
      </c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>
        <v>0</v>
      </c>
      <c r="J48" s="48">
        <v>0</v>
      </c>
      <c r="K48" s="9" t="s">
        <v>33</v>
      </c>
      <c r="L48" s="48">
        <v>0</v>
      </c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>
        <v>0</v>
      </c>
      <c r="J49" s="48">
        <v>0</v>
      </c>
      <c r="K49" s="9" t="s">
        <v>33</v>
      </c>
      <c r="L49" s="48">
        <v>0</v>
      </c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>
        <v>0</v>
      </c>
      <c r="J50" s="48">
        <v>0</v>
      </c>
      <c r="K50" s="9" t="s">
        <v>33</v>
      </c>
      <c r="L50" s="48">
        <v>0</v>
      </c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>
        <v>0</v>
      </c>
      <c r="J51" s="48">
        <v>0</v>
      </c>
      <c r="K51" s="9" t="s">
        <v>33</v>
      </c>
      <c r="L51" s="48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888.82</v>
      </c>
      <c r="J52" s="48">
        <v>285.58</v>
      </c>
      <c r="K52" s="9" t="s">
        <v>33</v>
      </c>
      <c r="L52" s="48">
        <v>0</v>
      </c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>
        <v>0</v>
      </c>
      <c r="J53" s="48">
        <v>0</v>
      </c>
      <c r="K53" s="9" t="s">
        <v>33</v>
      </c>
      <c r="L53" s="48">
        <v>0</v>
      </c>
    </row>
    <row r="54" spans="1:12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>
        <v>0</v>
      </c>
      <c r="J54" s="48">
        <v>119.42</v>
      </c>
      <c r="K54" s="9" t="s">
        <v>33</v>
      </c>
      <c r="L54" s="48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0</v>
      </c>
      <c r="J55" s="48">
        <v>1210.49</v>
      </c>
      <c r="K55" s="9" t="s">
        <v>33</v>
      </c>
      <c r="L55" s="48">
        <v>0</v>
      </c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>
        <v>0</v>
      </c>
      <c r="J59" s="48">
        <v>0</v>
      </c>
      <c r="K59" s="9" t="s">
        <v>33</v>
      </c>
      <c r="L59" s="48">
        <v>0</v>
      </c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>
        <v>0</v>
      </c>
      <c r="J60" s="48">
        <v>0</v>
      </c>
      <c r="K60" s="9" t="s">
        <v>33</v>
      </c>
      <c r="L60" s="48">
        <v>0</v>
      </c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>
        <v>0</v>
      </c>
      <c r="J61" s="48">
        <v>0</v>
      </c>
      <c r="K61" s="9" t="s">
        <v>33</v>
      </c>
      <c r="L61" s="48">
        <v>0</v>
      </c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>
        <v>0</v>
      </c>
      <c r="J63" s="48">
        <v>0</v>
      </c>
      <c r="K63" s="9" t="s">
        <v>33</v>
      </c>
      <c r="L63" s="48">
        <v>0</v>
      </c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>
        <v>0</v>
      </c>
      <c r="J64" s="48">
        <v>0</v>
      </c>
      <c r="K64" s="9" t="s">
        <v>33</v>
      </c>
      <c r="L64" s="48">
        <v>0</v>
      </c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>
        <v>0</v>
      </c>
      <c r="J65" s="48">
        <v>0</v>
      </c>
      <c r="K65" s="9" t="s">
        <v>33</v>
      </c>
      <c r="L65" s="48">
        <v>0</v>
      </c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>
        <v>0</v>
      </c>
      <c r="J67" s="48">
        <v>0</v>
      </c>
      <c r="K67" s="9" t="s">
        <v>33</v>
      </c>
      <c r="L67" s="48">
        <v>0</v>
      </c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>
        <v>0</v>
      </c>
      <c r="J68" s="48">
        <v>0</v>
      </c>
      <c r="K68" s="9" t="s">
        <v>33</v>
      </c>
      <c r="L68" s="48">
        <v>0</v>
      </c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>
        <v>0</v>
      </c>
      <c r="J69" s="48">
        <v>0</v>
      </c>
      <c r="K69" s="9" t="s">
        <v>33</v>
      </c>
      <c r="L69" s="48">
        <v>0</v>
      </c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>
        <v>0</v>
      </c>
      <c r="J72" s="48">
        <v>0</v>
      </c>
      <c r="K72" s="9" t="s">
        <v>33</v>
      </c>
      <c r="L72" s="48">
        <v>0</v>
      </c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>
        <v>0</v>
      </c>
      <c r="J75" s="48">
        <v>0</v>
      </c>
      <c r="K75" s="9" t="s">
        <v>33</v>
      </c>
      <c r="L75" s="48">
        <v>0</v>
      </c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>
        <v>0</v>
      </c>
      <c r="J76" s="48">
        <v>0</v>
      </c>
      <c r="K76" s="9" t="s">
        <v>33</v>
      </c>
      <c r="L76" s="48">
        <v>0</v>
      </c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>
        <v>0</v>
      </c>
      <c r="J77" s="48">
        <v>0</v>
      </c>
      <c r="K77" s="9" t="s">
        <v>33</v>
      </c>
      <c r="L77" s="48">
        <v>0</v>
      </c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>
        <v>0</v>
      </c>
      <c r="J80" s="48">
        <v>0</v>
      </c>
      <c r="K80" s="9" t="s">
        <v>33</v>
      </c>
      <c r="L80" s="48">
        <v>0</v>
      </c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>
        <v>0</v>
      </c>
      <c r="J81" s="48">
        <v>0</v>
      </c>
      <c r="K81" s="9" t="s">
        <v>33</v>
      </c>
      <c r="L81" s="48">
        <v>0</v>
      </c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>
        <v>0</v>
      </c>
      <c r="J83" s="48">
        <v>0</v>
      </c>
      <c r="K83" s="9" t="s">
        <v>33</v>
      </c>
      <c r="L83" s="48">
        <v>0</v>
      </c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>
        <v>0</v>
      </c>
      <c r="J84" s="48">
        <v>0</v>
      </c>
      <c r="K84" s="9" t="s">
        <v>33</v>
      </c>
      <c r="L84" s="48">
        <v>0</v>
      </c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>
        <v>0</v>
      </c>
      <c r="J86" s="48">
        <v>0</v>
      </c>
      <c r="K86" s="9" t="s">
        <v>33</v>
      </c>
      <c r="L86" s="48">
        <v>0</v>
      </c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>
        <v>0</v>
      </c>
      <c r="J87" s="48">
        <v>0</v>
      </c>
      <c r="K87" s="9" t="s">
        <v>33</v>
      </c>
      <c r="L87" s="48">
        <v>0</v>
      </c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>
        <v>0</v>
      </c>
      <c r="J88" s="48">
        <v>0</v>
      </c>
      <c r="K88" s="9" t="s">
        <v>33</v>
      </c>
      <c r="L88" s="48">
        <v>0</v>
      </c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>
        <v>0</v>
      </c>
      <c r="J89" s="48">
        <v>0</v>
      </c>
      <c r="K89" s="9" t="s">
        <v>33</v>
      </c>
      <c r="L89" s="48">
        <v>0</v>
      </c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>
        <v>0</v>
      </c>
      <c r="J92" s="48">
        <v>0</v>
      </c>
      <c r="K92" s="9" t="s">
        <v>33</v>
      </c>
      <c r="L92" s="48">
        <v>0</v>
      </c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>
        <v>0</v>
      </c>
      <c r="J93" s="48">
        <v>0</v>
      </c>
      <c r="K93" s="9" t="s">
        <v>33</v>
      </c>
      <c r="L93" s="48">
        <v>0</v>
      </c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>
        <v>0</v>
      </c>
      <c r="J95" s="48">
        <v>0</v>
      </c>
      <c r="K95" s="9" t="s">
        <v>33</v>
      </c>
      <c r="L95" s="49">
        <v>0</v>
      </c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>
        <v>0</v>
      </c>
      <c r="J97" s="48">
        <v>0</v>
      </c>
      <c r="K97" s="9" t="s">
        <v>33</v>
      </c>
      <c r="L97" s="48">
        <v>0</v>
      </c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>
        <v>0</v>
      </c>
      <c r="J99" s="48">
        <v>0</v>
      </c>
      <c r="K99" s="9" t="s">
        <v>33</v>
      </c>
      <c r="L99" s="48">
        <v>0</v>
      </c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>
        <v>0</v>
      </c>
      <c r="J101" s="48">
        <v>0</v>
      </c>
      <c r="K101" s="9" t="s">
        <v>33</v>
      </c>
      <c r="L101" s="48">
        <v>0</v>
      </c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>
        <v>0</v>
      </c>
      <c r="J104" s="48">
        <v>0</v>
      </c>
      <c r="K104" s="9" t="s">
        <v>33</v>
      </c>
      <c r="L104" s="48">
        <v>0</v>
      </c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>
        <v>0</v>
      </c>
      <c r="J105" s="48">
        <v>0</v>
      </c>
      <c r="K105" s="9" t="s">
        <v>33</v>
      </c>
      <c r="L105" s="48">
        <v>0</v>
      </c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>
        <v>0</v>
      </c>
      <c r="J107" s="48">
        <v>0</v>
      </c>
      <c r="K107" s="9" t="s">
        <v>33</v>
      </c>
      <c r="L107" s="48">
        <v>0</v>
      </c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>
        <v>0</v>
      </c>
      <c r="J108" s="48">
        <v>0</v>
      </c>
      <c r="K108" s="9" t="s">
        <v>33</v>
      </c>
      <c r="L108" s="48">
        <v>0</v>
      </c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>
        <v>0</v>
      </c>
      <c r="J109" s="48">
        <v>0</v>
      </c>
      <c r="K109" s="9" t="s">
        <v>33</v>
      </c>
      <c r="L109" s="48">
        <v>0</v>
      </c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>
        <v>0</v>
      </c>
      <c r="J111" s="48">
        <v>0</v>
      </c>
      <c r="K111" s="9" t="s">
        <v>33</v>
      </c>
      <c r="L111" s="48">
        <v>0</v>
      </c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>
        <v>0</v>
      </c>
      <c r="J112" s="48">
        <v>0</v>
      </c>
      <c r="K112" s="9" t="s">
        <v>33</v>
      </c>
      <c r="L112" s="48">
        <v>0</v>
      </c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>
        <v>0</v>
      </c>
      <c r="J115" s="48">
        <v>0</v>
      </c>
      <c r="K115" s="9" t="s">
        <v>33</v>
      </c>
      <c r="L115" s="48">
        <v>0</v>
      </c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>
        <v>0</v>
      </c>
      <c r="J116" s="48">
        <v>0</v>
      </c>
      <c r="K116" s="9" t="s">
        <v>33</v>
      </c>
      <c r="L116" s="48">
        <v>0</v>
      </c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>
        <v>0</v>
      </c>
      <c r="J117" s="48">
        <v>0</v>
      </c>
      <c r="K117" s="9" t="s">
        <v>33</v>
      </c>
      <c r="L117" s="48">
        <v>0</v>
      </c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>
        <v>0</v>
      </c>
      <c r="J119" s="48">
        <v>0</v>
      </c>
      <c r="K119" s="9" t="s">
        <v>33</v>
      </c>
      <c r="L119" s="48">
        <v>0</v>
      </c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>
        <v>0</v>
      </c>
      <c r="J122" s="48">
        <v>0</v>
      </c>
      <c r="K122" s="9" t="s">
        <v>33</v>
      </c>
      <c r="L122" s="48">
        <v>0</v>
      </c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>
        <v>0</v>
      </c>
      <c r="J125" s="48">
        <v>0</v>
      </c>
      <c r="K125" s="9" t="s">
        <v>33</v>
      </c>
      <c r="L125" s="48">
        <v>0</v>
      </c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>
        <v>0</v>
      </c>
      <c r="J126" s="48">
        <v>0</v>
      </c>
      <c r="K126" s="9" t="s">
        <v>33</v>
      </c>
      <c r="L126" s="48">
        <v>0</v>
      </c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>
        <v>0</v>
      </c>
      <c r="J127" s="48">
        <v>0</v>
      </c>
      <c r="K127" s="9" t="s">
        <v>33</v>
      </c>
      <c r="L127" s="48">
        <v>0</v>
      </c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>
        <v>0</v>
      </c>
      <c r="J130" s="48">
        <v>0</v>
      </c>
      <c r="K130" s="9" t="s">
        <v>33</v>
      </c>
      <c r="L130" s="48">
        <v>0</v>
      </c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>
        <v>0</v>
      </c>
      <c r="J131" s="48">
        <v>0</v>
      </c>
      <c r="K131" s="9" t="s">
        <v>33</v>
      </c>
      <c r="L131" s="48">
        <v>0</v>
      </c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>
        <v>0</v>
      </c>
      <c r="J132" s="48">
        <v>0</v>
      </c>
      <c r="K132" s="9" t="s">
        <v>33</v>
      </c>
      <c r="L132" s="48">
        <v>0</v>
      </c>
    </row>
    <row r="133" spans="1:12" ht="42.75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350.25</v>
      </c>
      <c r="K133" s="9" t="s">
        <v>33</v>
      </c>
      <c r="L133" s="46">
        <f>L134+L165+L166</f>
        <v>0</v>
      </c>
    </row>
    <row r="134" spans="1:12" ht="19.5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350.25</v>
      </c>
      <c r="K134" s="9" t="s">
        <v>33</v>
      </c>
      <c r="L134" s="46">
        <f>L135+L148+L153+L163+L164</f>
        <v>0</v>
      </c>
    </row>
    <row r="135" spans="1:12" ht="22.5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350.25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>
        <v>0</v>
      </c>
      <c r="J137" s="48">
        <v>0</v>
      </c>
      <c r="K137" s="9" t="s">
        <v>33</v>
      </c>
      <c r="L137" s="49">
        <v>0</v>
      </c>
    </row>
    <row r="138" spans="1:12" ht="12.75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350.25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>
        <v>0</v>
      </c>
      <c r="J139" s="48">
        <v>0</v>
      </c>
      <c r="K139" s="9" t="s">
        <v>33</v>
      </c>
      <c r="L139" s="49">
        <v>0</v>
      </c>
    </row>
    <row r="140" spans="1:12" ht="12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>
        <v>0</v>
      </c>
      <c r="J140" s="48">
        <v>350.25</v>
      </c>
      <c r="K140" s="9" t="s">
        <v>33</v>
      </c>
      <c r="L140" s="49">
        <v>0</v>
      </c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>
        <v>0</v>
      </c>
      <c r="J141" s="48">
        <v>0</v>
      </c>
      <c r="K141" s="9" t="s">
        <v>33</v>
      </c>
      <c r="L141" s="49">
        <v>0</v>
      </c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>
        <v>0</v>
      </c>
      <c r="J143" s="48">
        <v>0</v>
      </c>
      <c r="K143" s="9" t="s">
        <v>33</v>
      </c>
      <c r="L143" s="49">
        <v>0</v>
      </c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>
        <v>0</v>
      </c>
      <c r="J144" s="48">
        <v>0</v>
      </c>
      <c r="K144" s="9" t="s">
        <v>33</v>
      </c>
      <c r="L144" s="49">
        <v>0</v>
      </c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>
        <v>0</v>
      </c>
      <c r="J145" s="48">
        <v>0</v>
      </c>
      <c r="K145" s="9" t="s">
        <v>33</v>
      </c>
      <c r="L145" s="49">
        <v>0</v>
      </c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>
        <v>0</v>
      </c>
      <c r="J146" s="48">
        <v>0</v>
      </c>
      <c r="K146" s="9" t="s">
        <v>33</v>
      </c>
      <c r="L146" s="48">
        <v>0</v>
      </c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>
        <v>0</v>
      </c>
      <c r="J147" s="48">
        <v>0</v>
      </c>
      <c r="K147" s="9" t="s">
        <v>33</v>
      </c>
      <c r="L147" s="48">
        <v>0</v>
      </c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>
        <v>0</v>
      </c>
      <c r="J149" s="48">
        <v>0</v>
      </c>
      <c r="K149" s="9" t="s">
        <v>33</v>
      </c>
      <c r="L149" s="48">
        <v>0</v>
      </c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>
        <v>0</v>
      </c>
      <c r="J150" s="48">
        <v>0</v>
      </c>
      <c r="K150" s="9" t="s">
        <v>33</v>
      </c>
      <c r="L150" s="48">
        <v>0</v>
      </c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>
        <v>0</v>
      </c>
      <c r="J151" s="48">
        <v>0</v>
      </c>
      <c r="K151" s="9" t="s">
        <v>33</v>
      </c>
      <c r="L151" s="48">
        <v>0</v>
      </c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>
        <v>0</v>
      </c>
      <c r="J152" s="48">
        <v>0</v>
      </c>
      <c r="K152" s="9" t="s">
        <v>33</v>
      </c>
      <c r="L152" s="48">
        <v>0</v>
      </c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>
        <v>0</v>
      </c>
      <c r="J155" s="48">
        <v>0</v>
      </c>
      <c r="K155" s="9" t="s">
        <v>33</v>
      </c>
      <c r="L155" s="48">
        <v>0</v>
      </c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>
        <v>0</v>
      </c>
      <c r="J157" s="48">
        <v>0</v>
      </c>
      <c r="K157" s="9" t="s">
        <v>33</v>
      </c>
      <c r="L157" s="48">
        <v>0</v>
      </c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>
        <v>0</v>
      </c>
      <c r="J158" s="48">
        <v>0</v>
      </c>
      <c r="K158" s="9" t="s">
        <v>33</v>
      </c>
      <c r="L158" s="48">
        <v>0</v>
      </c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>
        <v>0</v>
      </c>
      <c r="J159" s="48">
        <v>0</v>
      </c>
      <c r="K159" s="9" t="s">
        <v>33</v>
      </c>
      <c r="L159" s="48">
        <v>0</v>
      </c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>
        <v>0</v>
      </c>
      <c r="J160" s="48">
        <v>0</v>
      </c>
      <c r="K160" s="9" t="s">
        <v>33</v>
      </c>
      <c r="L160" s="48">
        <v>0</v>
      </c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>
        <v>0</v>
      </c>
      <c r="J161" s="48">
        <v>0</v>
      </c>
      <c r="K161" s="9" t="s">
        <v>33</v>
      </c>
      <c r="L161" s="48">
        <v>0</v>
      </c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>
        <v>0</v>
      </c>
      <c r="J162" s="48">
        <v>0</v>
      </c>
      <c r="K162" s="9" t="s">
        <v>33</v>
      </c>
      <c r="L162" s="48">
        <v>0</v>
      </c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>
        <v>0</v>
      </c>
      <c r="J163" s="48">
        <v>0</v>
      </c>
      <c r="K163" s="9" t="s">
        <v>33</v>
      </c>
      <c r="L163" s="48">
        <v>0</v>
      </c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>
        <v>0</v>
      </c>
      <c r="J164" s="48">
        <v>0</v>
      </c>
      <c r="K164" s="9" t="s">
        <v>33</v>
      </c>
      <c r="L164" s="48">
        <v>0</v>
      </c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>
        <v>0</v>
      </c>
      <c r="J165" s="51">
        <v>0</v>
      </c>
      <c r="K165" s="9" t="s">
        <v>33</v>
      </c>
      <c r="L165" s="51">
        <v>0</v>
      </c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>
        <v>0</v>
      </c>
      <c r="J166" s="51">
        <v>0</v>
      </c>
      <c r="K166" s="9" t="s">
        <v>33</v>
      </c>
      <c r="L166" s="51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907.87</v>
      </c>
      <c r="J167" s="46">
        <f>J31+J133</f>
        <v>18994.18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3" t="s">
        <v>19</v>
      </c>
      <c r="B169" s="68"/>
      <c r="C169" s="68"/>
      <c r="D169" s="68"/>
      <c r="E169" s="68"/>
      <c r="F169" s="69"/>
      <c r="G169" s="53" t="s">
        <v>20</v>
      </c>
      <c r="H169" s="53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64"/>
      <c r="B170" s="70"/>
      <c r="C170" s="70"/>
      <c r="D170" s="70"/>
      <c r="E170" s="70"/>
      <c r="F170" s="71"/>
      <c r="G170" s="59"/>
      <c r="H170" s="54"/>
      <c r="I170" s="19" t="s">
        <v>23</v>
      </c>
      <c r="J170" s="20"/>
      <c r="K170" s="2"/>
      <c r="L170" s="2"/>
    </row>
    <row r="171" spans="1:12" ht="46.5" customHeight="1" x14ac:dyDescent="0.2">
      <c r="A171" s="65"/>
      <c r="B171" s="72"/>
      <c r="C171" s="72"/>
      <c r="D171" s="72"/>
      <c r="E171" s="72"/>
      <c r="F171" s="73"/>
      <c r="G171" s="60"/>
      <c r="H171" s="55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0</v>
      </c>
      <c r="J172" s="52">
        <v>272.88</v>
      </c>
      <c r="K172" s="2"/>
      <c r="L172" s="5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>
        <v>0</v>
      </c>
      <c r="J173" s="51">
        <v>0</v>
      </c>
      <c r="K173" s="2"/>
      <c r="L173" s="51">
        <v>0</v>
      </c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0</v>
      </c>
      <c r="J174" s="46">
        <f>J172+J173</f>
        <v>272.88</v>
      </c>
      <c r="K174" s="2"/>
      <c r="L174" s="2"/>
    </row>
    <row r="177" spans="1:14" x14ac:dyDescent="0.2">
      <c r="A177" s="74" t="s">
        <v>153</v>
      </c>
      <c r="B177" s="74"/>
      <c r="C177" s="74"/>
      <c r="D177" s="74"/>
      <c r="E177" s="74"/>
      <c r="F177" s="74"/>
      <c r="G177" s="74"/>
      <c r="H177" s="74"/>
      <c r="I177" s="74"/>
      <c r="J177" s="75" t="s">
        <v>154</v>
      </c>
      <c r="K177" s="75"/>
      <c r="L177" s="75"/>
      <c r="M177" s="41"/>
    </row>
    <row r="178" spans="1:14" ht="19.5" customHeight="1" x14ac:dyDescent="0.2">
      <c r="A178" s="79" t="s">
        <v>155</v>
      </c>
      <c r="B178" s="80"/>
      <c r="C178" s="80"/>
      <c r="D178" s="80"/>
      <c r="E178" s="80"/>
      <c r="F178" s="80"/>
      <c r="G178" s="80"/>
      <c r="H178" s="80"/>
      <c r="I178" s="80"/>
      <c r="J178" s="80"/>
      <c r="K178" s="80"/>
      <c r="L178" s="80"/>
      <c r="M178" s="41"/>
    </row>
    <row r="179" spans="1:14" ht="15" customHeight="1" x14ac:dyDescent="0.2"/>
    <row r="180" spans="1:14" x14ac:dyDescent="0.2">
      <c r="A180" s="74" t="s">
        <v>156</v>
      </c>
      <c r="B180" s="74"/>
      <c r="C180" s="74"/>
      <c r="D180" s="74"/>
      <c r="E180" s="74"/>
      <c r="F180" s="74"/>
      <c r="G180" s="74"/>
      <c r="H180" s="74"/>
      <c r="I180" s="74"/>
      <c r="J180" s="75" t="s">
        <v>157</v>
      </c>
      <c r="K180" s="75"/>
      <c r="L180" s="75"/>
      <c r="M180" s="41"/>
      <c r="N180" s="27"/>
    </row>
    <row r="181" spans="1:14" x14ac:dyDescent="0.2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scale="77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2019-07-09T11:12:35Z</cp:lastPrinted>
  <dcterms:created xsi:type="dcterms:W3CDTF">2011-04-06T12:42:27Z</dcterms:created>
  <dcterms:modified xsi:type="dcterms:W3CDTF">2019-07-09T11:13:00Z</dcterms:modified>
</cp:coreProperties>
</file>