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9 F2  II\"/>
    </mc:Choice>
  </mc:AlternateContent>
  <xr:revisionPtr revIDLastSave="0" documentId="13_ncr:1_{538CAF75-55BF-4F26-BBA4-5F76ABE83636}" xr6:coauthVersionLast="43" xr6:coauthVersionMax="43" xr10:uidLastSave="{00000000-0000-0000-0000-000000000000}"/>
  <bookViews>
    <workbookView xWindow="3705" yWindow="3705" windowWidth="21600" windowHeight="11505" activeTab="5" xr2:uid="{00000000-000D-0000-FFFF-FFFF00000000}"/>
  </bookViews>
  <sheets>
    <sheet name="0103" sheetId="1" r:id="rId1"/>
    <sheet name="0602" sheetId="2" r:id="rId2"/>
    <sheet name="0604" sheetId="3" r:id="rId3"/>
    <sheet name="1004" sheetId="4" r:id="rId4"/>
    <sheet name="D0401" sheetId="5" r:id="rId5"/>
    <sheet name="S0602" sheetId="6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6" l="1"/>
  <c r="K356" i="6"/>
  <c r="J356" i="6"/>
  <c r="I356" i="6"/>
  <c r="I355" i="6" s="1"/>
  <c r="L355" i="6"/>
  <c r="K355" i="6"/>
  <c r="J355" i="6"/>
  <c r="L353" i="6"/>
  <c r="K353" i="6"/>
  <c r="J353" i="6"/>
  <c r="I353" i="6"/>
  <c r="I352" i="6" s="1"/>
  <c r="L352" i="6"/>
  <c r="K352" i="6"/>
  <c r="J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I345" i="6" s="1"/>
  <c r="L345" i="6"/>
  <c r="K345" i="6"/>
  <c r="J345" i="6"/>
  <c r="L342" i="6"/>
  <c r="K342" i="6"/>
  <c r="J342" i="6"/>
  <c r="I342" i="6"/>
  <c r="I341" i="6" s="1"/>
  <c r="L341" i="6"/>
  <c r="K341" i="6"/>
  <c r="J341" i="6"/>
  <c r="L338" i="6"/>
  <c r="K338" i="6"/>
  <c r="J338" i="6"/>
  <c r="I338" i="6"/>
  <c r="I337" i="6" s="1"/>
  <c r="L337" i="6"/>
  <c r="K337" i="6"/>
  <c r="J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I328" i="6" s="1"/>
  <c r="L328" i="6"/>
  <c r="K328" i="6"/>
  <c r="J328" i="6"/>
  <c r="L327" i="6"/>
  <c r="K327" i="6"/>
  <c r="J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I313" i="6" s="1"/>
  <c r="L313" i="6"/>
  <c r="K313" i="6"/>
  <c r="J313" i="6"/>
  <c r="L310" i="6"/>
  <c r="K310" i="6"/>
  <c r="J310" i="6"/>
  <c r="I310" i="6"/>
  <c r="I309" i="6" s="1"/>
  <c r="L309" i="6"/>
  <c r="K309" i="6"/>
  <c r="J309" i="6"/>
  <c r="L306" i="6"/>
  <c r="K306" i="6"/>
  <c r="J306" i="6"/>
  <c r="I306" i="6"/>
  <c r="I305" i="6" s="1"/>
  <c r="L305" i="6"/>
  <c r="K305" i="6"/>
  <c r="J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L294" i="6"/>
  <c r="K294" i="6"/>
  <c r="J294" i="6"/>
  <c r="L291" i="6"/>
  <c r="K291" i="6"/>
  <c r="J291" i="6"/>
  <c r="I291" i="6"/>
  <c r="I290" i="6" s="1"/>
  <c r="L290" i="6"/>
  <c r="K290" i="6"/>
  <c r="J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I280" i="6" s="1"/>
  <c r="L280" i="6"/>
  <c r="K280" i="6"/>
  <c r="J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I272" i="6" s="1"/>
  <c r="L272" i="6"/>
  <c r="K272" i="6"/>
  <c r="J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I263" i="6" s="1"/>
  <c r="L263" i="6"/>
  <c r="K263" i="6"/>
  <c r="J263" i="6"/>
  <c r="L262" i="6"/>
  <c r="K262" i="6"/>
  <c r="J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I244" i="6" s="1"/>
  <c r="L244" i="6"/>
  <c r="K244" i="6"/>
  <c r="J244" i="6"/>
  <c r="L241" i="6"/>
  <c r="K241" i="6"/>
  <c r="J241" i="6"/>
  <c r="I241" i="6"/>
  <c r="I240" i="6" s="1"/>
  <c r="I230" i="6" s="1"/>
  <c r="L240" i="6"/>
  <c r="K240" i="6"/>
  <c r="J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L220" i="6"/>
  <c r="K220" i="6"/>
  <c r="J220" i="6"/>
  <c r="I220" i="6"/>
  <c r="I219" i="6" s="1"/>
  <c r="L219" i="6"/>
  <c r="K219" i="6"/>
  <c r="J219" i="6"/>
  <c r="L212" i="6"/>
  <c r="K212" i="6"/>
  <c r="J212" i="6"/>
  <c r="I212" i="6"/>
  <c r="I211" i="6" s="1"/>
  <c r="L211" i="6"/>
  <c r="K211" i="6"/>
  <c r="J211" i="6"/>
  <c r="L209" i="6"/>
  <c r="K209" i="6"/>
  <c r="J209" i="6"/>
  <c r="I209" i="6"/>
  <c r="L208" i="6"/>
  <c r="K208" i="6"/>
  <c r="J208" i="6"/>
  <c r="I208" i="6"/>
  <c r="I207" i="6" s="1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L166" i="6"/>
  <c r="K166" i="6"/>
  <c r="J166" i="6"/>
  <c r="L165" i="6"/>
  <c r="K165" i="6"/>
  <c r="J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I131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L116" i="6"/>
  <c r="K116" i="6"/>
  <c r="J116" i="6"/>
  <c r="I116" i="6"/>
  <c r="I115" i="6" s="1"/>
  <c r="L115" i="6"/>
  <c r="K115" i="6"/>
  <c r="J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L91" i="6"/>
  <c r="K91" i="6"/>
  <c r="J91" i="6"/>
  <c r="I91" i="6"/>
  <c r="I90" i="6" s="1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9" i="5"/>
  <c r="K229" i="5"/>
  <c r="J229" i="5"/>
  <c r="I229" i="5"/>
  <c r="L225" i="5"/>
  <c r="K225" i="5"/>
  <c r="J225" i="5"/>
  <c r="I225" i="5"/>
  <c r="L224" i="5"/>
  <c r="K224" i="5"/>
  <c r="J224" i="5"/>
  <c r="I224" i="5"/>
  <c r="L223" i="5"/>
  <c r="K223" i="5"/>
  <c r="J223" i="5"/>
  <c r="I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L207" i="5"/>
  <c r="K207" i="5"/>
  <c r="J207" i="5"/>
  <c r="I207" i="5"/>
  <c r="L202" i="5"/>
  <c r="K202" i="5"/>
  <c r="J202" i="5"/>
  <c r="I202" i="5"/>
  <c r="L201" i="5"/>
  <c r="K201" i="5"/>
  <c r="J201" i="5"/>
  <c r="I201" i="5"/>
  <c r="L200" i="5"/>
  <c r="K200" i="5"/>
  <c r="J200" i="5"/>
  <c r="I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K177" i="5"/>
  <c r="J177" i="5"/>
  <c r="I177" i="5"/>
  <c r="L176" i="5"/>
  <c r="K176" i="5"/>
  <c r="J176" i="5"/>
  <c r="I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60" i="5"/>
  <c r="K160" i="5"/>
  <c r="J160" i="5"/>
  <c r="I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L150" i="5"/>
  <c r="K150" i="5"/>
  <c r="J150" i="5"/>
  <c r="I150" i="5"/>
  <c r="L147" i="5"/>
  <c r="K147" i="5"/>
  <c r="J147" i="5"/>
  <c r="I147" i="5"/>
  <c r="L146" i="5"/>
  <c r="K146" i="5"/>
  <c r="J146" i="5"/>
  <c r="I146" i="5"/>
  <c r="L145" i="5"/>
  <c r="K145" i="5"/>
  <c r="J145" i="5"/>
  <c r="I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L137" i="5"/>
  <c r="K137" i="5"/>
  <c r="J137" i="5"/>
  <c r="I137" i="5"/>
  <c r="L134" i="5"/>
  <c r="K134" i="5"/>
  <c r="J134" i="5"/>
  <c r="I134" i="5"/>
  <c r="L133" i="5"/>
  <c r="K133" i="5"/>
  <c r="J133" i="5"/>
  <c r="I133" i="5"/>
  <c r="L132" i="5"/>
  <c r="K132" i="5"/>
  <c r="J132" i="5"/>
  <c r="I132" i="5"/>
  <c r="L131" i="5"/>
  <c r="K131" i="5"/>
  <c r="J131" i="5"/>
  <c r="I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L119" i="5"/>
  <c r="K119" i="5"/>
  <c r="J119" i="5"/>
  <c r="I119" i="5"/>
  <c r="L117" i="5"/>
  <c r="K117" i="5"/>
  <c r="J117" i="5"/>
  <c r="I117" i="5"/>
  <c r="L116" i="5"/>
  <c r="K116" i="5"/>
  <c r="J116" i="5"/>
  <c r="I116" i="5"/>
  <c r="L115" i="5"/>
  <c r="K115" i="5"/>
  <c r="J115" i="5"/>
  <c r="I115" i="5"/>
  <c r="L112" i="5"/>
  <c r="K112" i="5"/>
  <c r="J112" i="5"/>
  <c r="I112" i="5"/>
  <c r="L111" i="5"/>
  <c r="K111" i="5"/>
  <c r="J111" i="5"/>
  <c r="I111" i="5"/>
  <c r="L110" i="5"/>
  <c r="K110" i="5"/>
  <c r="J110" i="5"/>
  <c r="I110" i="5"/>
  <c r="L109" i="5"/>
  <c r="K109" i="5"/>
  <c r="J109" i="5"/>
  <c r="I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L101" i="5"/>
  <c r="K101" i="5"/>
  <c r="J101" i="5"/>
  <c r="I101" i="5"/>
  <c r="L100" i="5"/>
  <c r="K100" i="5"/>
  <c r="J100" i="5"/>
  <c r="I100" i="5"/>
  <c r="L97" i="5"/>
  <c r="K97" i="5"/>
  <c r="J97" i="5"/>
  <c r="I97" i="5"/>
  <c r="L96" i="5"/>
  <c r="K96" i="5"/>
  <c r="J96" i="5"/>
  <c r="I96" i="5"/>
  <c r="L95" i="5"/>
  <c r="K95" i="5"/>
  <c r="J95" i="5"/>
  <c r="I95" i="5"/>
  <c r="L92" i="5"/>
  <c r="K92" i="5"/>
  <c r="J92" i="5"/>
  <c r="I92" i="5"/>
  <c r="L91" i="5"/>
  <c r="K91" i="5"/>
  <c r="J91" i="5"/>
  <c r="I91" i="5"/>
  <c r="L90" i="5"/>
  <c r="K90" i="5"/>
  <c r="J90" i="5"/>
  <c r="I90" i="5"/>
  <c r="L89" i="5"/>
  <c r="K89" i="5"/>
  <c r="J89" i="5"/>
  <c r="I89" i="5"/>
  <c r="L85" i="5"/>
  <c r="K85" i="5"/>
  <c r="J85" i="5"/>
  <c r="I85" i="5"/>
  <c r="L84" i="5"/>
  <c r="K84" i="5"/>
  <c r="J84" i="5"/>
  <c r="I84" i="5"/>
  <c r="L83" i="5"/>
  <c r="K83" i="5"/>
  <c r="J83" i="5"/>
  <c r="I83" i="5"/>
  <c r="L82" i="5"/>
  <c r="K82" i="5"/>
  <c r="J82" i="5"/>
  <c r="I82" i="5"/>
  <c r="L80" i="5"/>
  <c r="K80" i="5"/>
  <c r="J80" i="5"/>
  <c r="I80" i="5"/>
  <c r="L79" i="5"/>
  <c r="K79" i="5"/>
  <c r="J79" i="5"/>
  <c r="I79" i="5"/>
  <c r="L78" i="5"/>
  <c r="K78" i="5"/>
  <c r="J78" i="5"/>
  <c r="I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L63" i="5"/>
  <c r="K63" i="5"/>
  <c r="J63" i="5"/>
  <c r="I63" i="5"/>
  <c r="L62" i="5"/>
  <c r="K62" i="5"/>
  <c r="J62" i="5"/>
  <c r="I62" i="5"/>
  <c r="L61" i="5"/>
  <c r="K61" i="5"/>
  <c r="J61" i="5"/>
  <c r="I61" i="5"/>
  <c r="L45" i="5"/>
  <c r="K45" i="5"/>
  <c r="J45" i="5"/>
  <c r="I45" i="5"/>
  <c r="L44" i="5"/>
  <c r="K44" i="5"/>
  <c r="J44" i="5"/>
  <c r="I44" i="5"/>
  <c r="L43" i="5"/>
  <c r="K43" i="5"/>
  <c r="J43" i="5"/>
  <c r="I43" i="5"/>
  <c r="L42" i="5"/>
  <c r="K42" i="5"/>
  <c r="J42" i="5"/>
  <c r="I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L33" i="5"/>
  <c r="K33" i="5"/>
  <c r="J33" i="5"/>
  <c r="I33" i="5"/>
  <c r="L32" i="5"/>
  <c r="K32" i="5"/>
  <c r="J32" i="5"/>
  <c r="I32" i="5"/>
  <c r="L31" i="5"/>
  <c r="K31" i="5"/>
  <c r="J31" i="5"/>
  <c r="I31" i="5"/>
  <c r="L30" i="5"/>
  <c r="L359" i="5" s="1"/>
  <c r="K30" i="5"/>
  <c r="K359" i="5" s="1"/>
  <c r="J30" i="5"/>
  <c r="J359" i="5" s="1"/>
  <c r="I30" i="5"/>
  <c r="I359" i="5" s="1"/>
  <c r="L356" i="4"/>
  <c r="K356" i="4"/>
  <c r="J356" i="4"/>
  <c r="I356" i="4"/>
  <c r="I355" i="4" s="1"/>
  <c r="L355" i="4"/>
  <c r="K355" i="4"/>
  <c r="J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I345" i="4" s="1"/>
  <c r="L345" i="4"/>
  <c r="K345" i="4"/>
  <c r="J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I337" i="4" s="1"/>
  <c r="L337" i="4"/>
  <c r="K337" i="4"/>
  <c r="J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L324" i="4"/>
  <c r="K324" i="4"/>
  <c r="J324" i="4"/>
  <c r="I324" i="4"/>
  <c r="I323" i="4" s="1"/>
  <c r="L323" i="4"/>
  <c r="K323" i="4"/>
  <c r="J323" i="4"/>
  <c r="L321" i="4"/>
  <c r="K321" i="4"/>
  <c r="J321" i="4"/>
  <c r="I321" i="4"/>
  <c r="I320" i="4" s="1"/>
  <c r="L320" i="4"/>
  <c r="K320" i="4"/>
  <c r="J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I309" i="4" s="1"/>
  <c r="L309" i="4"/>
  <c r="K309" i="4"/>
  <c r="J309" i="4"/>
  <c r="L306" i="4"/>
  <c r="K306" i="4"/>
  <c r="J306" i="4"/>
  <c r="I306" i="4"/>
  <c r="I305" i="4" s="1"/>
  <c r="L305" i="4"/>
  <c r="K305" i="4"/>
  <c r="J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I296" i="4" s="1"/>
  <c r="L296" i="4"/>
  <c r="K296" i="4"/>
  <c r="J296" i="4"/>
  <c r="L295" i="4"/>
  <c r="K295" i="4"/>
  <c r="J295" i="4"/>
  <c r="L294" i="4"/>
  <c r="K294" i="4"/>
  <c r="J294" i="4"/>
  <c r="L291" i="4"/>
  <c r="K291" i="4"/>
  <c r="J291" i="4"/>
  <c r="I291" i="4"/>
  <c r="I290" i="4" s="1"/>
  <c r="L290" i="4"/>
  <c r="K290" i="4"/>
  <c r="J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I284" i="4" s="1"/>
  <c r="L284" i="4"/>
  <c r="K284" i="4"/>
  <c r="J284" i="4"/>
  <c r="L281" i="4"/>
  <c r="K281" i="4"/>
  <c r="J281" i="4"/>
  <c r="I281" i="4"/>
  <c r="I280" i="4" s="1"/>
  <c r="L280" i="4"/>
  <c r="K280" i="4"/>
  <c r="J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I262" i="4" s="1"/>
  <c r="L262" i="4"/>
  <c r="K262" i="4"/>
  <c r="J262" i="4"/>
  <c r="L259" i="4"/>
  <c r="K259" i="4"/>
  <c r="J259" i="4"/>
  <c r="I259" i="4"/>
  <c r="I258" i="4" s="1"/>
  <c r="L258" i="4"/>
  <c r="K258" i="4"/>
  <c r="J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I248" i="4" s="1"/>
  <c r="L248" i="4"/>
  <c r="K248" i="4"/>
  <c r="J248" i="4"/>
  <c r="L245" i="4"/>
  <c r="K245" i="4"/>
  <c r="J245" i="4"/>
  <c r="I245" i="4"/>
  <c r="I244" i="4" s="1"/>
  <c r="L244" i="4"/>
  <c r="K244" i="4"/>
  <c r="J244" i="4"/>
  <c r="L241" i="4"/>
  <c r="K241" i="4"/>
  <c r="J241" i="4"/>
  <c r="I241" i="4"/>
  <c r="I240" i="4" s="1"/>
  <c r="L240" i="4"/>
  <c r="K240" i="4"/>
  <c r="J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L229" i="4"/>
  <c r="K229" i="4"/>
  <c r="J229" i="4"/>
  <c r="L225" i="4"/>
  <c r="K225" i="4"/>
  <c r="J225" i="4"/>
  <c r="I225" i="4"/>
  <c r="I224" i="4" s="1"/>
  <c r="I223" i="4" s="1"/>
  <c r="L224" i="4"/>
  <c r="K224" i="4"/>
  <c r="J224" i="4"/>
  <c r="L223" i="4"/>
  <c r="K223" i="4"/>
  <c r="J223" i="4"/>
  <c r="L221" i="4"/>
  <c r="K221" i="4"/>
  <c r="J221" i="4"/>
  <c r="I221" i="4"/>
  <c r="L220" i="4"/>
  <c r="K220" i="4"/>
  <c r="J220" i="4"/>
  <c r="I220" i="4"/>
  <c r="I219" i="4" s="1"/>
  <c r="L219" i="4"/>
  <c r="K219" i="4"/>
  <c r="J219" i="4"/>
  <c r="L212" i="4"/>
  <c r="K212" i="4"/>
  <c r="J212" i="4"/>
  <c r="I212" i="4"/>
  <c r="I211" i="4" s="1"/>
  <c r="L211" i="4"/>
  <c r="K211" i="4"/>
  <c r="J211" i="4"/>
  <c r="L209" i="4"/>
  <c r="K209" i="4"/>
  <c r="J209" i="4"/>
  <c r="I209" i="4"/>
  <c r="I208" i="4" s="1"/>
  <c r="L208" i="4"/>
  <c r="K208" i="4"/>
  <c r="J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I179" i="4" s="1"/>
  <c r="L179" i="4"/>
  <c r="K179" i="4"/>
  <c r="J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I165" i="4" s="1"/>
  <c r="L166" i="4"/>
  <c r="K166" i="4"/>
  <c r="J166" i="4"/>
  <c r="L165" i="4"/>
  <c r="K165" i="4"/>
  <c r="J165" i="4"/>
  <c r="L163" i="4"/>
  <c r="K163" i="4"/>
  <c r="J163" i="4"/>
  <c r="I163" i="4"/>
  <c r="L162" i="4"/>
  <c r="K162" i="4"/>
  <c r="J162" i="4"/>
  <c r="I162" i="4"/>
  <c r="I161" i="4" s="1"/>
  <c r="L161" i="4"/>
  <c r="K161" i="4"/>
  <c r="J161" i="4"/>
  <c r="L160" i="4"/>
  <c r="K160" i="4"/>
  <c r="J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I152" i="4" s="1"/>
  <c r="I151" i="4" s="1"/>
  <c r="I150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I131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I120" i="4" s="1"/>
  <c r="I119" i="4" s="1"/>
  <c r="L120" i="4"/>
  <c r="K120" i="4"/>
  <c r="J120" i="4"/>
  <c r="L119" i="4"/>
  <c r="K119" i="4"/>
  <c r="J119" i="4"/>
  <c r="L117" i="4"/>
  <c r="K117" i="4"/>
  <c r="J117" i="4"/>
  <c r="I117" i="4"/>
  <c r="L116" i="4"/>
  <c r="K116" i="4"/>
  <c r="J116" i="4"/>
  <c r="I116" i="4"/>
  <c r="I115" i="4" s="1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I89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L356" i="3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L224" i="3"/>
  <c r="K224" i="3"/>
  <c r="K223" i="3" s="1"/>
  <c r="K177" i="3" s="1"/>
  <c r="K176" i="3" s="1"/>
  <c r="J224" i="3"/>
  <c r="I224" i="3"/>
  <c r="L223" i="3"/>
  <c r="J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J177" i="3"/>
  <c r="I177" i="3"/>
  <c r="L176" i="3"/>
  <c r="J176" i="3"/>
  <c r="I176" i="3"/>
  <c r="L172" i="3"/>
  <c r="K172" i="3"/>
  <c r="K171" i="3" s="1"/>
  <c r="J172" i="3"/>
  <c r="I172" i="3"/>
  <c r="L171" i="3"/>
  <c r="J171" i="3"/>
  <c r="I171" i="3"/>
  <c r="L167" i="3"/>
  <c r="K167" i="3"/>
  <c r="K166" i="3" s="1"/>
  <c r="K165" i="3" s="1"/>
  <c r="J167" i="3"/>
  <c r="I167" i="3"/>
  <c r="L166" i="3"/>
  <c r="J166" i="3"/>
  <c r="I166" i="3"/>
  <c r="L165" i="3"/>
  <c r="J165" i="3"/>
  <c r="I165" i="3"/>
  <c r="L163" i="3"/>
  <c r="K163" i="3"/>
  <c r="J163" i="3"/>
  <c r="I163" i="3"/>
  <c r="L162" i="3"/>
  <c r="K162" i="3"/>
  <c r="K161" i="3" s="1"/>
  <c r="K160" i="3" s="1"/>
  <c r="J162" i="3"/>
  <c r="I162" i="3"/>
  <c r="L161" i="3"/>
  <c r="J161" i="3"/>
  <c r="I161" i="3"/>
  <c r="L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K152" i="3" s="1"/>
  <c r="K151" i="3" s="1"/>
  <c r="K150" i="3" s="1"/>
  <c r="J153" i="3"/>
  <c r="I153" i="3"/>
  <c r="L152" i="3"/>
  <c r="J152" i="3"/>
  <c r="I152" i="3"/>
  <c r="L151" i="3"/>
  <c r="J151" i="3"/>
  <c r="I151" i="3"/>
  <c r="L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K133" i="3" s="1"/>
  <c r="K132" i="3" s="1"/>
  <c r="K131" i="3" s="1"/>
  <c r="J134" i="3"/>
  <c r="I134" i="3"/>
  <c r="L133" i="3"/>
  <c r="J133" i="3"/>
  <c r="I133" i="3"/>
  <c r="L132" i="3"/>
  <c r="J132" i="3"/>
  <c r="I132" i="3"/>
  <c r="L131" i="3"/>
  <c r="J131" i="3"/>
  <c r="I131" i="3"/>
  <c r="L129" i="3"/>
  <c r="K129" i="3"/>
  <c r="J129" i="3"/>
  <c r="I129" i="3"/>
  <c r="L128" i="3"/>
  <c r="K128" i="3"/>
  <c r="K127" i="3" s="1"/>
  <c r="J128" i="3"/>
  <c r="I128" i="3"/>
  <c r="L127" i="3"/>
  <c r="J127" i="3"/>
  <c r="I127" i="3"/>
  <c r="L125" i="3"/>
  <c r="K125" i="3"/>
  <c r="J125" i="3"/>
  <c r="I125" i="3"/>
  <c r="L124" i="3"/>
  <c r="K124" i="3"/>
  <c r="K123" i="3" s="1"/>
  <c r="J124" i="3"/>
  <c r="I124" i="3"/>
  <c r="L123" i="3"/>
  <c r="J123" i="3"/>
  <c r="I123" i="3"/>
  <c r="L121" i="3"/>
  <c r="K121" i="3"/>
  <c r="K120" i="3" s="1"/>
  <c r="K119" i="3" s="1"/>
  <c r="J121" i="3"/>
  <c r="I121" i="3"/>
  <c r="L120" i="3"/>
  <c r="J120" i="3"/>
  <c r="I120" i="3"/>
  <c r="L119" i="3"/>
  <c r="J119" i="3"/>
  <c r="I119" i="3"/>
  <c r="L117" i="3"/>
  <c r="K117" i="3"/>
  <c r="K116" i="3" s="1"/>
  <c r="K115" i="3" s="1"/>
  <c r="J117" i="3"/>
  <c r="I117" i="3"/>
  <c r="L116" i="3"/>
  <c r="J116" i="3"/>
  <c r="I116" i="3"/>
  <c r="L115" i="3"/>
  <c r="J115" i="3"/>
  <c r="I115" i="3"/>
  <c r="L112" i="3"/>
  <c r="K112" i="3"/>
  <c r="K111" i="3" s="1"/>
  <c r="K110" i="3" s="1"/>
  <c r="J112" i="3"/>
  <c r="I112" i="3"/>
  <c r="L111" i="3"/>
  <c r="J111" i="3"/>
  <c r="I111" i="3"/>
  <c r="L110" i="3"/>
  <c r="J110" i="3"/>
  <c r="I110" i="3"/>
  <c r="L109" i="3"/>
  <c r="J109" i="3"/>
  <c r="I109" i="3"/>
  <c r="L106" i="3"/>
  <c r="K106" i="3"/>
  <c r="J106" i="3"/>
  <c r="I106" i="3"/>
  <c r="L105" i="3"/>
  <c r="K105" i="3"/>
  <c r="J105" i="3"/>
  <c r="I105" i="3"/>
  <c r="L102" i="3"/>
  <c r="K102" i="3"/>
  <c r="K101" i="3" s="1"/>
  <c r="K100" i="3" s="1"/>
  <c r="J102" i="3"/>
  <c r="I102" i="3"/>
  <c r="L101" i="3"/>
  <c r="J101" i="3"/>
  <c r="I101" i="3"/>
  <c r="L100" i="3"/>
  <c r="J100" i="3"/>
  <c r="I100" i="3"/>
  <c r="L97" i="3"/>
  <c r="K97" i="3"/>
  <c r="K96" i="3" s="1"/>
  <c r="K95" i="3" s="1"/>
  <c r="J97" i="3"/>
  <c r="I97" i="3"/>
  <c r="L96" i="3"/>
  <c r="J96" i="3"/>
  <c r="I96" i="3"/>
  <c r="L95" i="3"/>
  <c r="J95" i="3"/>
  <c r="I95" i="3"/>
  <c r="L92" i="3"/>
  <c r="K92" i="3"/>
  <c r="K91" i="3" s="1"/>
  <c r="K90" i="3" s="1"/>
  <c r="K89" i="3" s="1"/>
  <c r="J92" i="3"/>
  <c r="I92" i="3"/>
  <c r="L91" i="3"/>
  <c r="J91" i="3"/>
  <c r="I91" i="3"/>
  <c r="L90" i="3"/>
  <c r="J90" i="3"/>
  <c r="I90" i="3"/>
  <c r="L89" i="3"/>
  <c r="J89" i="3"/>
  <c r="I89" i="3"/>
  <c r="L85" i="3"/>
  <c r="K85" i="3"/>
  <c r="J85" i="3"/>
  <c r="I85" i="3"/>
  <c r="L84" i="3"/>
  <c r="K84" i="3"/>
  <c r="K83" i="3" s="1"/>
  <c r="K82" i="3" s="1"/>
  <c r="J84" i="3"/>
  <c r="I84" i="3"/>
  <c r="L83" i="3"/>
  <c r="J83" i="3"/>
  <c r="I83" i="3"/>
  <c r="L82" i="3"/>
  <c r="J82" i="3"/>
  <c r="I82" i="3"/>
  <c r="L80" i="3"/>
  <c r="K80" i="3"/>
  <c r="K79" i="3" s="1"/>
  <c r="K78" i="3" s="1"/>
  <c r="J80" i="3"/>
  <c r="I80" i="3"/>
  <c r="L79" i="3"/>
  <c r="J79" i="3"/>
  <c r="I79" i="3"/>
  <c r="L78" i="3"/>
  <c r="J78" i="3"/>
  <c r="I78" i="3"/>
  <c r="L74" i="3"/>
  <c r="K74" i="3"/>
  <c r="K73" i="3" s="1"/>
  <c r="J74" i="3"/>
  <c r="I74" i="3"/>
  <c r="L73" i="3"/>
  <c r="J73" i="3"/>
  <c r="I73" i="3"/>
  <c r="L69" i="3"/>
  <c r="K69" i="3"/>
  <c r="K68" i="3" s="1"/>
  <c r="J69" i="3"/>
  <c r="I69" i="3"/>
  <c r="L68" i="3"/>
  <c r="J68" i="3"/>
  <c r="I68" i="3"/>
  <c r="L64" i="3"/>
  <c r="K64" i="3"/>
  <c r="K63" i="3" s="1"/>
  <c r="J64" i="3"/>
  <c r="I64" i="3"/>
  <c r="L63" i="3"/>
  <c r="J63" i="3"/>
  <c r="I63" i="3"/>
  <c r="L62" i="3"/>
  <c r="J62" i="3"/>
  <c r="I62" i="3"/>
  <c r="L61" i="3"/>
  <c r="J61" i="3"/>
  <c r="I61" i="3"/>
  <c r="L45" i="3"/>
  <c r="K45" i="3"/>
  <c r="K44" i="3" s="1"/>
  <c r="K43" i="3" s="1"/>
  <c r="K42" i="3" s="1"/>
  <c r="J45" i="3"/>
  <c r="I45" i="3"/>
  <c r="L44" i="3"/>
  <c r="J44" i="3"/>
  <c r="I44" i="3"/>
  <c r="L43" i="3"/>
  <c r="J43" i="3"/>
  <c r="I43" i="3"/>
  <c r="L42" i="3"/>
  <c r="J42" i="3"/>
  <c r="I42" i="3"/>
  <c r="L40" i="3"/>
  <c r="K40" i="3"/>
  <c r="J40" i="3"/>
  <c r="I40" i="3"/>
  <c r="L39" i="3"/>
  <c r="K39" i="3"/>
  <c r="K38" i="3" s="1"/>
  <c r="J39" i="3"/>
  <c r="I39" i="3"/>
  <c r="L38" i="3"/>
  <c r="J38" i="3"/>
  <c r="I38" i="3"/>
  <c r="L36" i="3"/>
  <c r="K36" i="3"/>
  <c r="J36" i="3"/>
  <c r="I36" i="3"/>
  <c r="L34" i="3"/>
  <c r="K34" i="3"/>
  <c r="K33" i="3" s="1"/>
  <c r="K32" i="3" s="1"/>
  <c r="J34" i="3"/>
  <c r="I34" i="3"/>
  <c r="L33" i="3"/>
  <c r="J33" i="3"/>
  <c r="I33" i="3"/>
  <c r="L32" i="3"/>
  <c r="J32" i="3"/>
  <c r="I32" i="3"/>
  <c r="L31" i="3"/>
  <c r="J31" i="3"/>
  <c r="I31" i="3"/>
  <c r="L30" i="3"/>
  <c r="L359" i="3" s="1"/>
  <c r="J30" i="3"/>
  <c r="J359" i="3" s="1"/>
  <c r="I30" i="3"/>
  <c r="I359" i="3" s="1"/>
  <c r="L356" i="2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I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I295" i="2"/>
  <c r="L294" i="2"/>
  <c r="K294" i="2"/>
  <c r="J294" i="2"/>
  <c r="I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L248" i="2"/>
  <c r="K248" i="2"/>
  <c r="J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I230" i="2"/>
  <c r="L229" i="2"/>
  <c r="K229" i="2"/>
  <c r="J229" i="2"/>
  <c r="I229" i="2"/>
  <c r="L225" i="2"/>
  <c r="K225" i="2"/>
  <c r="J225" i="2"/>
  <c r="I225" i="2"/>
  <c r="L224" i="2"/>
  <c r="K224" i="2"/>
  <c r="J224" i="2"/>
  <c r="I224" i="2"/>
  <c r="L223" i="2"/>
  <c r="K223" i="2"/>
  <c r="J223" i="2"/>
  <c r="I223" i="2"/>
  <c r="L221" i="2"/>
  <c r="K221" i="2"/>
  <c r="J221" i="2"/>
  <c r="I221" i="2"/>
  <c r="L220" i="2"/>
  <c r="K220" i="2"/>
  <c r="J220" i="2"/>
  <c r="I220" i="2"/>
  <c r="L219" i="2"/>
  <c r="K219" i="2"/>
  <c r="J219" i="2"/>
  <c r="I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L207" i="2"/>
  <c r="K207" i="2"/>
  <c r="J207" i="2"/>
  <c r="I207" i="2"/>
  <c r="L202" i="2"/>
  <c r="K202" i="2"/>
  <c r="J202" i="2"/>
  <c r="I202" i="2"/>
  <c r="L201" i="2"/>
  <c r="K201" i="2"/>
  <c r="J201" i="2"/>
  <c r="I201" i="2"/>
  <c r="L200" i="2"/>
  <c r="K200" i="2"/>
  <c r="J200" i="2"/>
  <c r="I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L192" i="2"/>
  <c r="K192" i="2"/>
  <c r="J192" i="2"/>
  <c r="I192" i="2"/>
  <c r="L188" i="2"/>
  <c r="K188" i="2"/>
  <c r="J188" i="2"/>
  <c r="I188" i="2"/>
  <c r="L187" i="2"/>
  <c r="K187" i="2"/>
  <c r="J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L166" i="2"/>
  <c r="K166" i="2"/>
  <c r="J166" i="2"/>
  <c r="I166" i="2"/>
  <c r="L165" i="2"/>
  <c r="K165" i="2"/>
  <c r="J165" i="2"/>
  <c r="I165" i="2"/>
  <c r="L163" i="2"/>
  <c r="K163" i="2"/>
  <c r="J163" i="2"/>
  <c r="I163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L152" i="2"/>
  <c r="K152" i="2"/>
  <c r="J152" i="2"/>
  <c r="I152" i="2"/>
  <c r="L151" i="2"/>
  <c r="K151" i="2"/>
  <c r="J151" i="2"/>
  <c r="I151" i="2"/>
  <c r="L150" i="2"/>
  <c r="K150" i="2"/>
  <c r="J150" i="2"/>
  <c r="I150" i="2"/>
  <c r="L147" i="2"/>
  <c r="K147" i="2"/>
  <c r="J147" i="2"/>
  <c r="I147" i="2"/>
  <c r="L146" i="2"/>
  <c r="K146" i="2"/>
  <c r="J146" i="2"/>
  <c r="I146" i="2"/>
  <c r="L145" i="2"/>
  <c r="K145" i="2"/>
  <c r="J145" i="2"/>
  <c r="I145" i="2"/>
  <c r="L143" i="2"/>
  <c r="K143" i="2"/>
  <c r="J143" i="2"/>
  <c r="I143" i="2"/>
  <c r="L142" i="2"/>
  <c r="K142" i="2"/>
  <c r="J142" i="2"/>
  <c r="I142" i="2"/>
  <c r="L139" i="2"/>
  <c r="K139" i="2"/>
  <c r="J139" i="2"/>
  <c r="I139" i="2"/>
  <c r="L138" i="2"/>
  <c r="K138" i="2"/>
  <c r="J138" i="2"/>
  <c r="I138" i="2"/>
  <c r="L137" i="2"/>
  <c r="K137" i="2"/>
  <c r="J137" i="2"/>
  <c r="I137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L101" i="2"/>
  <c r="K101" i="2"/>
  <c r="J101" i="2"/>
  <c r="I101" i="2"/>
  <c r="L100" i="2"/>
  <c r="K100" i="2"/>
  <c r="J100" i="2"/>
  <c r="I100" i="2"/>
  <c r="L97" i="2"/>
  <c r="K97" i="2"/>
  <c r="J97" i="2"/>
  <c r="I97" i="2"/>
  <c r="L96" i="2"/>
  <c r="K96" i="2"/>
  <c r="J96" i="2"/>
  <c r="I96" i="2"/>
  <c r="L95" i="2"/>
  <c r="K95" i="2"/>
  <c r="J95" i="2"/>
  <c r="I95" i="2"/>
  <c r="L92" i="2"/>
  <c r="K92" i="2"/>
  <c r="J92" i="2"/>
  <c r="I92" i="2"/>
  <c r="L91" i="2"/>
  <c r="K91" i="2"/>
  <c r="J91" i="2"/>
  <c r="I91" i="2"/>
  <c r="L90" i="2"/>
  <c r="K90" i="2"/>
  <c r="J90" i="2"/>
  <c r="I90" i="2"/>
  <c r="L89" i="2"/>
  <c r="K89" i="2"/>
  <c r="J89" i="2"/>
  <c r="I89" i="2"/>
  <c r="L85" i="2"/>
  <c r="K85" i="2"/>
  <c r="J85" i="2"/>
  <c r="I85" i="2"/>
  <c r="L84" i="2"/>
  <c r="K84" i="2"/>
  <c r="J84" i="2"/>
  <c r="I84" i="2"/>
  <c r="L83" i="2"/>
  <c r="K83" i="2"/>
  <c r="J83" i="2"/>
  <c r="I83" i="2"/>
  <c r="L82" i="2"/>
  <c r="K82" i="2"/>
  <c r="J82" i="2"/>
  <c r="I82" i="2"/>
  <c r="L80" i="2"/>
  <c r="K80" i="2"/>
  <c r="J80" i="2"/>
  <c r="I80" i="2"/>
  <c r="L79" i="2"/>
  <c r="K79" i="2"/>
  <c r="J79" i="2"/>
  <c r="I79" i="2"/>
  <c r="L78" i="2"/>
  <c r="K78" i="2"/>
  <c r="J78" i="2"/>
  <c r="I78" i="2"/>
  <c r="L74" i="2"/>
  <c r="K74" i="2"/>
  <c r="J74" i="2"/>
  <c r="I74" i="2"/>
  <c r="L73" i="2"/>
  <c r="K73" i="2"/>
  <c r="J73" i="2"/>
  <c r="I73" i="2"/>
  <c r="L69" i="2"/>
  <c r="K69" i="2"/>
  <c r="J69" i="2"/>
  <c r="I69" i="2"/>
  <c r="L68" i="2"/>
  <c r="K68" i="2"/>
  <c r="J68" i="2"/>
  <c r="I68" i="2"/>
  <c r="L64" i="2"/>
  <c r="K64" i="2"/>
  <c r="J64" i="2"/>
  <c r="I64" i="2"/>
  <c r="L63" i="2"/>
  <c r="K63" i="2"/>
  <c r="J63" i="2"/>
  <c r="I63" i="2"/>
  <c r="L62" i="2"/>
  <c r="K62" i="2"/>
  <c r="J62" i="2"/>
  <c r="I62" i="2"/>
  <c r="L61" i="2"/>
  <c r="K61" i="2"/>
  <c r="J61" i="2"/>
  <c r="I6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59" i="2" s="1"/>
  <c r="K30" i="2"/>
  <c r="K359" i="2" s="1"/>
  <c r="J30" i="2"/>
  <c r="J359" i="2" s="1"/>
  <c r="I30" i="2"/>
  <c r="I359" i="2" s="1"/>
  <c r="J32" i="1"/>
  <c r="J31" i="1" s="1"/>
  <c r="J33" i="1"/>
  <c r="I34" i="1"/>
  <c r="I33" i="1" s="1"/>
  <c r="I32" i="1" s="1"/>
  <c r="J34" i="1"/>
  <c r="K34" i="1"/>
  <c r="K33" i="1" s="1"/>
  <c r="K32" i="1" s="1"/>
  <c r="L34" i="1"/>
  <c r="L33" i="1" s="1"/>
  <c r="L32" i="1" s="1"/>
  <c r="L31" i="1" s="1"/>
  <c r="I36" i="1"/>
  <c r="J36" i="1"/>
  <c r="K36" i="1"/>
  <c r="L36" i="1"/>
  <c r="J38" i="1"/>
  <c r="J39" i="1"/>
  <c r="I40" i="1"/>
  <c r="I39" i="1" s="1"/>
  <c r="I38" i="1" s="1"/>
  <c r="J40" i="1"/>
  <c r="K40" i="1"/>
  <c r="K39" i="1" s="1"/>
  <c r="K38" i="1" s="1"/>
  <c r="L40" i="1"/>
  <c r="L39" i="1" s="1"/>
  <c r="L38" i="1" s="1"/>
  <c r="L43" i="1"/>
  <c r="L42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J63" i="1"/>
  <c r="I64" i="1"/>
  <c r="I63" i="1" s="1"/>
  <c r="I62" i="1" s="1"/>
  <c r="I61" i="1" s="1"/>
  <c r="J64" i="1"/>
  <c r="K64" i="1"/>
  <c r="K63" i="1" s="1"/>
  <c r="L64" i="1"/>
  <c r="L63" i="1" s="1"/>
  <c r="L62" i="1" s="1"/>
  <c r="L61" i="1" s="1"/>
  <c r="I69" i="1"/>
  <c r="I68" i="1" s="1"/>
  <c r="J69" i="1"/>
  <c r="J68" i="1" s="1"/>
  <c r="J62" i="1" s="1"/>
  <c r="J61" i="1" s="1"/>
  <c r="K69" i="1"/>
  <c r="K68" i="1" s="1"/>
  <c r="L69" i="1"/>
  <c r="L68" i="1" s="1"/>
  <c r="J73" i="1"/>
  <c r="I74" i="1"/>
  <c r="I73" i="1" s="1"/>
  <c r="J74" i="1"/>
  <c r="K74" i="1"/>
  <c r="K73" i="1" s="1"/>
  <c r="L74" i="1"/>
  <c r="L73" i="1" s="1"/>
  <c r="J78" i="1"/>
  <c r="J79" i="1"/>
  <c r="I80" i="1"/>
  <c r="I79" i="1" s="1"/>
  <c r="I78" i="1" s="1"/>
  <c r="J80" i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J90" i="1"/>
  <c r="J89" i="1" s="1"/>
  <c r="J91" i="1"/>
  <c r="I92" i="1"/>
  <c r="I91" i="1" s="1"/>
  <c r="I90" i="1" s="1"/>
  <c r="I89" i="1" s="1"/>
  <c r="J92" i="1"/>
  <c r="K92" i="1"/>
  <c r="K91" i="1" s="1"/>
  <c r="K90" i="1" s="1"/>
  <c r="L92" i="1"/>
  <c r="L91" i="1" s="1"/>
  <c r="L90" i="1" s="1"/>
  <c r="J95" i="1"/>
  <c r="J96" i="1"/>
  <c r="I97" i="1"/>
  <c r="I96" i="1" s="1"/>
  <c r="I95" i="1" s="1"/>
  <c r="J97" i="1"/>
  <c r="K97" i="1"/>
  <c r="K96" i="1" s="1"/>
  <c r="K95" i="1" s="1"/>
  <c r="L97" i="1"/>
  <c r="L96" i="1" s="1"/>
  <c r="L95" i="1" s="1"/>
  <c r="J100" i="1"/>
  <c r="J101" i="1"/>
  <c r="I102" i="1"/>
  <c r="I101" i="1" s="1"/>
  <c r="I100" i="1" s="1"/>
  <c r="J102" i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J110" i="1"/>
  <c r="J111" i="1"/>
  <c r="I112" i="1"/>
  <c r="I111" i="1" s="1"/>
  <c r="I110" i="1" s="1"/>
  <c r="J112" i="1"/>
  <c r="K112" i="1"/>
  <c r="K111" i="1" s="1"/>
  <c r="K110" i="1" s="1"/>
  <c r="L112" i="1"/>
  <c r="L111" i="1" s="1"/>
  <c r="L110" i="1" s="1"/>
  <c r="J115" i="1"/>
  <c r="J116" i="1"/>
  <c r="I117" i="1"/>
  <c r="I116" i="1" s="1"/>
  <c r="I115" i="1" s="1"/>
  <c r="J117" i="1"/>
  <c r="K117" i="1"/>
  <c r="K116" i="1" s="1"/>
  <c r="K115" i="1" s="1"/>
  <c r="L117" i="1"/>
  <c r="L116" i="1" s="1"/>
  <c r="L115" i="1" s="1"/>
  <c r="J119" i="1"/>
  <c r="J120" i="1"/>
  <c r="I121" i="1"/>
  <c r="I120" i="1" s="1"/>
  <c r="I119" i="1" s="1"/>
  <c r="J121" i="1"/>
  <c r="K121" i="1"/>
  <c r="K120" i="1" s="1"/>
  <c r="K119" i="1" s="1"/>
  <c r="L121" i="1"/>
  <c r="L120" i="1" s="1"/>
  <c r="L119" i="1" s="1"/>
  <c r="J123" i="1"/>
  <c r="J124" i="1"/>
  <c r="I125" i="1"/>
  <c r="I124" i="1" s="1"/>
  <c r="I123" i="1" s="1"/>
  <c r="J125" i="1"/>
  <c r="K125" i="1"/>
  <c r="K124" i="1" s="1"/>
  <c r="K123" i="1" s="1"/>
  <c r="L125" i="1"/>
  <c r="L124" i="1" s="1"/>
  <c r="L123" i="1" s="1"/>
  <c r="J127" i="1"/>
  <c r="J128" i="1"/>
  <c r="I129" i="1"/>
  <c r="I128" i="1" s="1"/>
  <c r="I127" i="1" s="1"/>
  <c r="J129" i="1"/>
  <c r="K129" i="1"/>
  <c r="K128" i="1" s="1"/>
  <c r="K127" i="1" s="1"/>
  <c r="L129" i="1"/>
  <c r="L128" i="1" s="1"/>
  <c r="L127" i="1" s="1"/>
  <c r="J133" i="1"/>
  <c r="J132" i="1" s="1"/>
  <c r="J131" i="1" s="1"/>
  <c r="I134" i="1"/>
  <c r="I133" i="1" s="1"/>
  <c r="I132" i="1" s="1"/>
  <c r="J134" i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J142" i="1"/>
  <c r="I143" i="1"/>
  <c r="I142" i="1" s="1"/>
  <c r="J143" i="1"/>
  <c r="K143" i="1"/>
  <c r="K142" i="1" s="1"/>
  <c r="L143" i="1"/>
  <c r="L142" i="1" s="1"/>
  <c r="J145" i="1"/>
  <c r="J146" i="1"/>
  <c r="I147" i="1"/>
  <c r="I146" i="1" s="1"/>
  <c r="I145" i="1" s="1"/>
  <c r="J147" i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K151" i="1" s="1"/>
  <c r="K150" i="1" s="1"/>
  <c r="L153" i="1"/>
  <c r="L152" i="1" s="1"/>
  <c r="J157" i="1"/>
  <c r="I158" i="1"/>
  <c r="I157" i="1" s="1"/>
  <c r="J158" i="1"/>
  <c r="K158" i="1"/>
  <c r="K157" i="1" s="1"/>
  <c r="L158" i="1"/>
  <c r="L157" i="1" s="1"/>
  <c r="J162" i="1"/>
  <c r="J161" i="1" s="1"/>
  <c r="I163" i="1"/>
  <c r="I162" i="1" s="1"/>
  <c r="I161" i="1" s="1"/>
  <c r="J163" i="1"/>
  <c r="K163" i="1"/>
  <c r="K162" i="1" s="1"/>
  <c r="K161" i="1" s="1"/>
  <c r="L163" i="1"/>
  <c r="L162" i="1" s="1"/>
  <c r="L161" i="1" s="1"/>
  <c r="I167" i="1"/>
  <c r="I166" i="1" s="1"/>
  <c r="J167" i="1"/>
  <c r="J166" i="1" s="1"/>
  <c r="J165" i="1" s="1"/>
  <c r="K167" i="1"/>
  <c r="K166" i="1" s="1"/>
  <c r="K165" i="1" s="1"/>
  <c r="L167" i="1"/>
  <c r="L166" i="1" s="1"/>
  <c r="J171" i="1"/>
  <c r="I172" i="1"/>
  <c r="I171" i="1" s="1"/>
  <c r="J172" i="1"/>
  <c r="K172" i="1"/>
  <c r="K171" i="1" s="1"/>
  <c r="L172" i="1"/>
  <c r="L171" i="1" s="1"/>
  <c r="L165" i="1" s="1"/>
  <c r="J179" i="1"/>
  <c r="J178" i="1" s="1"/>
  <c r="I180" i="1"/>
  <c r="I179" i="1" s="1"/>
  <c r="J180" i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J187" i="1"/>
  <c r="I188" i="1"/>
  <c r="I187" i="1" s="1"/>
  <c r="J188" i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J197" i="1"/>
  <c r="I198" i="1"/>
  <c r="I197" i="1" s="1"/>
  <c r="J198" i="1"/>
  <c r="K198" i="1"/>
  <c r="K197" i="1" s="1"/>
  <c r="L198" i="1"/>
  <c r="L197" i="1" s="1"/>
  <c r="J200" i="1"/>
  <c r="J201" i="1"/>
  <c r="I202" i="1"/>
  <c r="I201" i="1" s="1"/>
  <c r="I200" i="1" s="1"/>
  <c r="J202" i="1"/>
  <c r="K202" i="1"/>
  <c r="K201" i="1" s="1"/>
  <c r="K200" i="1" s="1"/>
  <c r="L202" i="1"/>
  <c r="L201" i="1" s="1"/>
  <c r="L200" i="1" s="1"/>
  <c r="J208" i="1"/>
  <c r="J207" i="1" s="1"/>
  <c r="I209" i="1"/>
  <c r="I208" i="1" s="1"/>
  <c r="J209" i="1"/>
  <c r="K209" i="1"/>
  <c r="K208" i="1" s="1"/>
  <c r="K207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L219" i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J224" i="1"/>
  <c r="J223" i="1" s="1"/>
  <c r="I225" i="1"/>
  <c r="I224" i="1" s="1"/>
  <c r="I223" i="1" s="1"/>
  <c r="J225" i="1"/>
  <c r="K225" i="1"/>
  <c r="K224" i="1" s="1"/>
  <c r="K223" i="1" s="1"/>
  <c r="L225" i="1"/>
  <c r="L224" i="1" s="1"/>
  <c r="L223" i="1" s="1"/>
  <c r="J231" i="1"/>
  <c r="J230" i="1" s="1"/>
  <c r="I232" i="1"/>
  <c r="I231" i="1" s="1"/>
  <c r="J232" i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J244" i="1"/>
  <c r="I245" i="1"/>
  <c r="I244" i="1" s="1"/>
  <c r="J245" i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J252" i="1"/>
  <c r="I253" i="1"/>
  <c r="I252" i="1" s="1"/>
  <c r="J253" i="1"/>
  <c r="K253" i="1"/>
  <c r="K252" i="1" s="1"/>
  <c r="L253" i="1"/>
  <c r="L252" i="1" s="1"/>
  <c r="J255" i="1"/>
  <c r="I256" i="1"/>
  <c r="I255" i="1" s="1"/>
  <c r="J256" i="1"/>
  <c r="K256" i="1"/>
  <c r="K255" i="1" s="1"/>
  <c r="L256" i="1"/>
  <c r="L255" i="1" s="1"/>
  <c r="J258" i="1"/>
  <c r="I259" i="1"/>
  <c r="I258" i="1" s="1"/>
  <c r="J259" i="1"/>
  <c r="K259" i="1"/>
  <c r="K258" i="1" s="1"/>
  <c r="L259" i="1"/>
  <c r="L258" i="1" s="1"/>
  <c r="J263" i="1"/>
  <c r="J262" i="1" s="1"/>
  <c r="I264" i="1"/>
  <c r="I263" i="1" s="1"/>
  <c r="J264" i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I280" i="1"/>
  <c r="J280" i="1"/>
  <c r="I281" i="1"/>
  <c r="J281" i="1"/>
  <c r="K281" i="1"/>
  <c r="K280" i="1" s="1"/>
  <c r="L281" i="1"/>
  <c r="L280" i="1" s="1"/>
  <c r="I284" i="1"/>
  <c r="J284" i="1"/>
  <c r="I285" i="1"/>
  <c r="J285" i="1"/>
  <c r="K285" i="1"/>
  <c r="K284" i="1" s="1"/>
  <c r="L285" i="1"/>
  <c r="L284" i="1" s="1"/>
  <c r="J287" i="1"/>
  <c r="I288" i="1"/>
  <c r="I287" i="1" s="1"/>
  <c r="J288" i="1"/>
  <c r="K288" i="1"/>
  <c r="K287" i="1" s="1"/>
  <c r="L288" i="1"/>
  <c r="L287" i="1" s="1"/>
  <c r="I290" i="1"/>
  <c r="I291" i="1"/>
  <c r="J291" i="1"/>
  <c r="J290" i="1" s="1"/>
  <c r="K291" i="1"/>
  <c r="K290" i="1" s="1"/>
  <c r="L291" i="1"/>
  <c r="L290" i="1" s="1"/>
  <c r="J296" i="1"/>
  <c r="I297" i="1"/>
  <c r="I296" i="1" s="1"/>
  <c r="J297" i="1"/>
  <c r="K297" i="1"/>
  <c r="K296" i="1" s="1"/>
  <c r="L297" i="1"/>
  <c r="L296" i="1" s="1"/>
  <c r="L295" i="1" s="1"/>
  <c r="I299" i="1"/>
  <c r="J299" i="1"/>
  <c r="K299" i="1"/>
  <c r="L299" i="1"/>
  <c r="I302" i="1"/>
  <c r="J302" i="1"/>
  <c r="K302" i="1"/>
  <c r="L302" i="1"/>
  <c r="I305" i="1"/>
  <c r="I306" i="1"/>
  <c r="J306" i="1"/>
  <c r="J305" i="1" s="1"/>
  <c r="J295" i="1" s="1"/>
  <c r="K306" i="1"/>
  <c r="K305" i="1" s="1"/>
  <c r="L306" i="1"/>
  <c r="L305" i="1" s="1"/>
  <c r="I309" i="1"/>
  <c r="J309" i="1"/>
  <c r="I310" i="1"/>
  <c r="J310" i="1"/>
  <c r="K310" i="1"/>
  <c r="K309" i="1" s="1"/>
  <c r="L310" i="1"/>
  <c r="L309" i="1" s="1"/>
  <c r="I313" i="1"/>
  <c r="J313" i="1"/>
  <c r="I314" i="1"/>
  <c r="J314" i="1"/>
  <c r="K314" i="1"/>
  <c r="K313" i="1" s="1"/>
  <c r="L314" i="1"/>
  <c r="L313" i="1" s="1"/>
  <c r="J317" i="1"/>
  <c r="I318" i="1"/>
  <c r="I317" i="1" s="1"/>
  <c r="J318" i="1"/>
  <c r="K318" i="1"/>
  <c r="K317" i="1" s="1"/>
  <c r="L318" i="1"/>
  <c r="L317" i="1" s="1"/>
  <c r="I320" i="1"/>
  <c r="I321" i="1"/>
  <c r="J321" i="1"/>
  <c r="J320" i="1" s="1"/>
  <c r="K321" i="1"/>
  <c r="K320" i="1" s="1"/>
  <c r="L321" i="1"/>
  <c r="L320" i="1" s="1"/>
  <c r="I323" i="1"/>
  <c r="J323" i="1"/>
  <c r="I324" i="1"/>
  <c r="J324" i="1"/>
  <c r="K324" i="1"/>
  <c r="K323" i="1" s="1"/>
  <c r="L324" i="1"/>
  <c r="L323" i="1" s="1"/>
  <c r="J328" i="1"/>
  <c r="I329" i="1"/>
  <c r="I328" i="1" s="1"/>
  <c r="I327" i="1" s="1"/>
  <c r="J329" i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7" i="1"/>
  <c r="I338" i="1"/>
  <c r="J338" i="1"/>
  <c r="J337" i="1" s="1"/>
  <c r="K338" i="1"/>
  <c r="K337" i="1" s="1"/>
  <c r="L338" i="1"/>
  <c r="L337" i="1" s="1"/>
  <c r="I341" i="1"/>
  <c r="J341" i="1"/>
  <c r="I342" i="1"/>
  <c r="J342" i="1"/>
  <c r="K342" i="1"/>
  <c r="K341" i="1" s="1"/>
  <c r="L342" i="1"/>
  <c r="L341" i="1" s="1"/>
  <c r="I345" i="1"/>
  <c r="J345" i="1"/>
  <c r="I346" i="1"/>
  <c r="J346" i="1"/>
  <c r="K346" i="1"/>
  <c r="K345" i="1" s="1"/>
  <c r="L346" i="1"/>
  <c r="L345" i="1" s="1"/>
  <c r="J349" i="1"/>
  <c r="I350" i="1"/>
  <c r="I349" i="1" s="1"/>
  <c r="J350" i="1"/>
  <c r="K350" i="1"/>
  <c r="K349" i="1" s="1"/>
  <c r="L350" i="1"/>
  <c r="L349" i="1" s="1"/>
  <c r="I352" i="1"/>
  <c r="I353" i="1"/>
  <c r="J353" i="1"/>
  <c r="J352" i="1" s="1"/>
  <c r="K353" i="1"/>
  <c r="K352" i="1" s="1"/>
  <c r="L353" i="1"/>
  <c r="L352" i="1" s="1"/>
  <c r="I355" i="1"/>
  <c r="J355" i="1"/>
  <c r="I356" i="1"/>
  <c r="J356" i="1"/>
  <c r="K356" i="1"/>
  <c r="K355" i="1" s="1"/>
  <c r="L356" i="1"/>
  <c r="L355" i="1" s="1"/>
  <c r="I165" i="6" l="1"/>
  <c r="I178" i="6"/>
  <c r="I177" i="6" s="1"/>
  <c r="I327" i="6"/>
  <c r="I229" i="6"/>
  <c r="I89" i="6"/>
  <c r="I30" i="6" s="1"/>
  <c r="I109" i="6"/>
  <c r="I295" i="6"/>
  <c r="I294" i="6" s="1"/>
  <c r="I160" i="6"/>
  <c r="I262" i="6"/>
  <c r="I109" i="4"/>
  <c r="I230" i="4"/>
  <c r="I229" i="4" s="1"/>
  <c r="I295" i="4"/>
  <c r="I30" i="4"/>
  <c r="I160" i="4"/>
  <c r="I327" i="4"/>
  <c r="I62" i="4"/>
  <c r="I61" i="4" s="1"/>
  <c r="I178" i="4"/>
  <c r="I177" i="4" s="1"/>
  <c r="I207" i="4"/>
  <c r="K31" i="3"/>
  <c r="K62" i="3"/>
  <c r="K61" i="3" s="1"/>
  <c r="K109" i="3"/>
  <c r="L294" i="1"/>
  <c r="L262" i="1"/>
  <c r="L131" i="1"/>
  <c r="L230" i="1"/>
  <c r="L229" i="1" s="1"/>
  <c r="J229" i="1"/>
  <c r="L178" i="1"/>
  <c r="L177" i="1" s="1"/>
  <c r="J177" i="1"/>
  <c r="L151" i="1"/>
  <c r="L150" i="1" s="1"/>
  <c r="L109" i="1"/>
  <c r="L327" i="1"/>
  <c r="J327" i="1"/>
  <c r="J294" i="1" s="1"/>
  <c r="I295" i="1"/>
  <c r="I294" i="1" s="1"/>
  <c r="L160" i="1"/>
  <c r="J160" i="1"/>
  <c r="L89" i="1"/>
  <c r="L30" i="1" s="1"/>
  <c r="J109" i="1"/>
  <c r="J30" i="1" s="1"/>
  <c r="K327" i="1"/>
  <c r="K295" i="1"/>
  <c r="K294" i="1" s="1"/>
  <c r="I262" i="1"/>
  <c r="I230" i="1"/>
  <c r="I229" i="1" s="1"/>
  <c r="I207" i="1"/>
  <c r="I178" i="1"/>
  <c r="I177" i="1" s="1"/>
  <c r="K160" i="1"/>
  <c r="I109" i="1"/>
  <c r="K262" i="1"/>
  <c r="K230" i="1"/>
  <c r="K229" i="1" s="1"/>
  <c r="K178" i="1"/>
  <c r="K177" i="1" s="1"/>
  <c r="K176" i="1" s="1"/>
  <c r="I165" i="1"/>
  <c r="I160" i="1"/>
  <c r="I151" i="1"/>
  <c r="I150" i="1" s="1"/>
  <c r="I131" i="1"/>
  <c r="K109" i="1"/>
  <c r="K89" i="1"/>
  <c r="K62" i="1"/>
  <c r="K61" i="1" s="1"/>
  <c r="K31" i="1"/>
  <c r="K30" i="1" s="1"/>
  <c r="K359" i="1" s="1"/>
  <c r="I31" i="1"/>
  <c r="I359" i="6" l="1"/>
  <c r="I176" i="6"/>
  <c r="I294" i="4"/>
  <c r="I176" i="4" s="1"/>
  <c r="I359" i="4" s="1"/>
  <c r="K30" i="3"/>
  <c r="K359" i="3" s="1"/>
  <c r="J359" i="1"/>
  <c r="L359" i="1"/>
  <c r="J176" i="1"/>
  <c r="I176" i="1"/>
  <c r="L176" i="1"/>
  <c r="I30" i="1"/>
  <c r="I359" i="1" s="1"/>
</calcChain>
</file>

<file path=xl/sharedStrings.xml><?xml version="1.0" encoding="utf-8"?>
<sst xmlns="http://schemas.openxmlformats.org/spreadsheetml/2006/main" count="2316" uniqueCount="255">
  <si>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</si>
  <si>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</si>
  <si>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</si>
  <si>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</si>
  <si>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</si>
  <si>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</si>
  <si>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</si>
  <si>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</si>
  <si>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</si>
  <si>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</si>
  <si>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</si>
  <si>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</si>
  <si>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</si>
  <si>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</si>
  <si>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</si>
  <si>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</si>
  <si>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</si>
  <si>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</si>
  <si>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</si>
  <si>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</si>
  <si>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</si>
  <si>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</si>
  <si>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</si>
  <si>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</si>
  <si>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</si>
  <si>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</si>
  <si>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</si>
  <si>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</si>
  <si>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</si>
  <si>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</si>
  <si>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</si>
  <si>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</si>
  <si>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</si>
  <si>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</si>
  <si>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</si>
  <si>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</si>
  <si>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</si>
  <si>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</si>
  <si>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</si>
  <si>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</si>
  <si>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</si>
  <si>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</si>
  <si>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</si>
  <si>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</si>
  <si>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</si>
  <si>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</si>
  <si>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</si>
  <si>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</si>
  <si>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</si>
  <si>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</si>
  <si>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</si>
  <si>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</si>
  <si>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</si>
  <si>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</si>
  <si>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</si>
  <si>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</si>
  <si>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</si>
  <si>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</si>
  <si>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</si>
  <si>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</si>
  <si>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</si>
  <si>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</si>
  <si>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</si>
  <si>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</si>
  <si>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</si>
  <si>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</si>
  <si>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</si>
  <si>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</si>
  <si>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</si>
  <si>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</si>
  <si>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</si>
  <si>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</si>
  <si>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</si>
  <si>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</si>
  <si>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</si>
  <si>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</si>
  <si>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</si>
  <si>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</si>
  <si>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</si>
  <si>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</si>
  <si>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</si>
  <si>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</si>
  <si>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</si>
  <si>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</si>
  <si>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</si>
  <si>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</si>
  <si>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</si>
  <si>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</si>
  <si>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</si>
  <si>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</si>
  <si>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</si>
  <si>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</si>
  <si>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</si>
  <si>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</si>
  <si>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</si>
  <si>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</si>
  <si>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</si>
  <si>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</si>
  <si>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</si>
  <si>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</si>
  <si>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</si>
  <si>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</si>
  <si>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</si>
  <si>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</si>
  <si>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</si>
  <si>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</si>
  <si>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</si>
  <si>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</si>
  <si>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</si>
  <si>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</si>
  <si>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</si>
  <si>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</si>
  <si>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</si>
  <si>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</si>
  <si>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</si>
  <si>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</si>
  <si>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</si>
  <si>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</si>
  <si>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</si>
  <si>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</si>
  <si>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</si>
  <si>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</si>
  <si>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</si>
  <si>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</si>
  <si>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</si>
  <si>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</si>
  <si>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</si>
  <si>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</si>
  <si>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</si>
  <si>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</si>
  <si>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</si>
  <si>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</si>
  <si>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</si>
  <si>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</si>
  <si>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</si>
  <si>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</si>
  <si>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</si>
  <si>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</si>
  <si>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</si>
  <si>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</si>
  <si>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</si>
  <si>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</si>
  <si>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</si>
  <si>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</si>
  <si>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</si>
  <si>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</si>
  <si>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</si>
  <si>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</si>
  <si>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</si>
  <si>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</si>
  <si>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</si>
  <si>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</si>
  <si>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</si>
  <si>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</si>
  <si>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</si>
  <si>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</si>
  <si>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</si>
  <si>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</si>
  <si>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</si>
  <si>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</si>
  <si>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</si>
  <si>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</si>
  <si>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</si>
  <si>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</si>
  <si>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</si>
  <si>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</si>
  <si>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</si>
  <si>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</si>
  <si>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</si>
  <si>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</si>
  <si>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</si>
  <si>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</si>
  <si>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</si>
  <si>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</si>
  <si>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</si>
  <si>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</si>
  <si>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</si>
  <si>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</si>
  <si>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</si>
  <si>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</si>
  <si>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</si>
  <si>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</si>
  <si>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</si>
  <si>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</si>
  <si>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</si>
  <si>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</si>
  <si>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</si>
  <si>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</si>
  <si>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</si>
  <si>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</si>
  <si>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</si>
  <si>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</si>
  <si>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</si>
  <si>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</si>
  <si>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</si>
  <si>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</si>
  <si>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</si>
  <si>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</si>
  <si>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</si>
  <si>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</si>
  <si>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</si>
  <si>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</si>
  <si>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</si>
  <si>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</si>
  <si>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</si>
  <si>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</si>
  <si>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</si>
  <si>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</si>
  <si>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</si>
  <si>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</si>
  <si>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</si>
  <si>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</si>
  <si>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</si>
  <si>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</si>
  <si>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</si>
  <si>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</si>
  <si>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</si>
  <si>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</si>
  <si>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</si>
  <si>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</si>
  <si>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</si>
  <si>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</si>
  <si>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</si>
  <si>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</si>
  <si>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</si>
  <si>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</si>
  <si>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</si>
  <si>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</si>
  <si>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</si>
  <si>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</si>
  <si>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</si>
  <si>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</si>
  <si>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</si>
  <si>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</si>
  <si>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</si>
  <si>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</si>
  <si>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</si>
  <si>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</si>
  <si>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</si>
  <si>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</si>
  <si>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</si>
  <si>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2019.07.12 Nr.SFD-630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</si>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</sst>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18" t="s">
        <v>7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20" t="s">
        <v>8</v>
      </c>
      <c r="H8" s="320"/>
      <c r="I8" s="320"/>
      <c r="J8" s="320"/>
      <c r="K8" s="32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21" t="s">
        <v>9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22" t="s">
        <v>10</v>
      </c>
      <c r="H10" s="322"/>
      <c r="I10" s="322"/>
      <c r="J10" s="322"/>
      <c r="K10" s="32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23" t="s">
        <v>11</v>
      </c>
      <c r="H11" s="323"/>
      <c r="I11" s="323"/>
      <c r="J11" s="323"/>
      <c r="K11" s="32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21" t="s">
        <v>12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24" t="s">
        <v>13</v>
      </c>
      <c r="H16" s="324"/>
      <c r="I16" s="324"/>
      <c r="J16" s="324"/>
      <c r="K16" s="324"/>
    </row>
    <row r="17" spans="1:17" ht="15" customHeight="1">
      <c r="B17"/>
      <c r="C17"/>
      <c r="D17"/>
      <c r="E17" s="325" t="s">
        <v>14</v>
      </c>
      <c r="F17" s="325"/>
      <c r="G17" s="325"/>
      <c r="H17" s="325"/>
      <c r="I17" s="325"/>
      <c r="J17" s="325"/>
      <c r="K17" s="325"/>
      <c r="L17"/>
    </row>
    <row r="18" spans="1:17" ht="12" customHeight="1">
      <c r="A18" s="298" t="s">
        <v>15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299" t="s">
        <v>19</v>
      </c>
      <c r="D22" s="300"/>
      <c r="E22" s="300"/>
      <c r="F22" s="300"/>
      <c r="G22" s="300"/>
      <c r="H22" s="300"/>
      <c r="I22" s="300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17" t="s">
        <v>27</v>
      </c>
      <c r="H25" s="31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7" t="s">
        <v>33</v>
      </c>
      <c r="B27" s="308"/>
      <c r="C27" s="308"/>
      <c r="D27" s="308"/>
      <c r="E27" s="308"/>
      <c r="F27" s="308"/>
      <c r="G27" s="311" t="s">
        <v>34</v>
      </c>
      <c r="H27" s="313" t="s">
        <v>35</v>
      </c>
      <c r="I27" s="315" t="s">
        <v>36</v>
      </c>
      <c r="J27" s="316"/>
      <c r="K27" s="294" t="s">
        <v>37</v>
      </c>
      <c r="L27" s="296" t="s">
        <v>38</v>
      </c>
      <c r="M27" s="137"/>
    </row>
    <row r="28" spans="1:17" ht="46.5" customHeight="1">
      <c r="A28" s="309"/>
      <c r="B28" s="310"/>
      <c r="C28" s="310"/>
      <c r="D28" s="310"/>
      <c r="E28" s="310"/>
      <c r="F28" s="310"/>
      <c r="G28" s="312"/>
      <c r="H28" s="314"/>
      <c r="I28" s="32" t="s">
        <v>39</v>
      </c>
      <c r="J28" s="33" t="s">
        <v>40</v>
      </c>
      <c r="K28" s="295"/>
      <c r="L28" s="297"/>
    </row>
    <row r="29" spans="1:17" ht="11.25" customHeight="1">
      <c r="A29" s="301" t="s">
        <v>41</v>
      </c>
      <c r="B29" s="302"/>
      <c r="C29" s="302"/>
      <c r="D29" s="302"/>
      <c r="E29" s="302"/>
      <c r="F29" s="303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67000</v>
      </c>
      <c r="J30" s="44">
        <f>SUM(J31+J42+J61+J82+J89+J109+J131+J150+J160)</f>
        <v>50600</v>
      </c>
      <c r="K30" s="45">
        <f>SUM(K31+K42+K61+K82+K89+K109+K131+K150+K160)</f>
        <v>32798.97</v>
      </c>
      <c r="L30" s="44">
        <f>SUM(L31+L42+L61+L82+L89+L109+L131+L150+L160)</f>
        <v>31582.359999999997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47800</v>
      </c>
      <c r="J31" s="44">
        <f>SUM(J32+J38)</f>
        <v>34300</v>
      </c>
      <c r="K31" s="52">
        <f>SUM(K32+K38)</f>
        <v>23297.89</v>
      </c>
      <c r="L31" s="53">
        <f>SUM(L32+L38)</f>
        <v>23297.89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47000</v>
      </c>
      <c r="J32" s="44">
        <f>SUM(J33)</f>
        <v>33700</v>
      </c>
      <c r="K32" s="45">
        <f>SUM(K33)</f>
        <v>22967.759999999998</v>
      </c>
      <c r="L32" s="44">
        <f>SUM(L33)</f>
        <v>22967.759999999998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47000</v>
      </c>
      <c r="J33" s="44">
        <f t="shared" ref="J33:L34" si="0">SUM(J34)</f>
        <v>33700</v>
      </c>
      <c r="K33" s="44">
        <f t="shared" si="0"/>
        <v>22967.759999999998</v>
      </c>
      <c r="L33" s="44">
        <f t="shared" si="0"/>
        <v>22967.759999999998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47000</v>
      </c>
      <c r="J34" s="45">
        <f t="shared" si="0"/>
        <v>33700</v>
      </c>
      <c r="K34" s="45">
        <f t="shared" si="0"/>
        <v>22967.759999999998</v>
      </c>
      <c r="L34" s="45">
        <f t="shared" si="0"/>
        <v>22967.759999999998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47000</v>
      </c>
      <c r="J35" s="60">
        <v>33700</v>
      </c>
      <c r="K35" s="60">
        <v>22967.759999999998</v>
      </c>
      <c r="L35" s="60">
        <v>22967.759999999998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600</v>
      </c>
      <c r="K38" s="45">
        <f t="shared" si="1"/>
        <v>330.13</v>
      </c>
      <c r="L38" s="44">
        <f t="shared" si="1"/>
        <v>330.13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600</v>
      </c>
      <c r="K39" s="44">
        <f t="shared" si="1"/>
        <v>330.13</v>
      </c>
      <c r="L39" s="44">
        <f t="shared" si="1"/>
        <v>330.13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600</v>
      </c>
      <c r="K40" s="44">
        <f t="shared" si="1"/>
        <v>330.13</v>
      </c>
      <c r="L40" s="44">
        <f t="shared" si="1"/>
        <v>330.13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600</v>
      </c>
      <c r="K41" s="60">
        <v>330.13</v>
      </c>
      <c r="L41" s="60">
        <v>330.13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18900</v>
      </c>
      <c r="J42" s="65">
        <f t="shared" si="2"/>
        <v>16000</v>
      </c>
      <c r="K42" s="64">
        <f t="shared" si="2"/>
        <v>9290.64</v>
      </c>
      <c r="L42" s="64">
        <f t="shared" si="2"/>
        <v>8074.03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18900</v>
      </c>
      <c r="J43" s="45">
        <f t="shared" si="2"/>
        <v>16000</v>
      </c>
      <c r="K43" s="44">
        <f t="shared" si="2"/>
        <v>9290.64</v>
      </c>
      <c r="L43" s="45">
        <f t="shared" si="2"/>
        <v>8074.03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18900</v>
      </c>
      <c r="J44" s="45">
        <f t="shared" si="2"/>
        <v>16000</v>
      </c>
      <c r="K44" s="53">
        <f t="shared" si="2"/>
        <v>9290.64</v>
      </c>
      <c r="L44" s="53">
        <f t="shared" si="2"/>
        <v>8074.03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18900</v>
      </c>
      <c r="J45" s="71">
        <f>SUM(J46:J60)</f>
        <v>16000</v>
      </c>
      <c r="K45" s="72">
        <f>SUM(K46:K60)</f>
        <v>9290.64</v>
      </c>
      <c r="L45" s="72">
        <f>SUM(L46:L60)</f>
        <v>8074.03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64.989999999999995</v>
      </c>
      <c r="L48" s="60">
        <v>64.989999999999995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1700</v>
      </c>
      <c r="K49" s="60">
        <v>771.11</v>
      </c>
      <c r="L49" s="60">
        <v>771.11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13.79</v>
      </c>
      <c r="L51" s="60">
        <v>13.79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1500</v>
      </c>
      <c r="J55" s="60">
        <v>1200</v>
      </c>
      <c r="K55" s="60">
        <v>901.15</v>
      </c>
      <c r="L55" s="60">
        <v>901.15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8500</v>
      </c>
      <c r="J57" s="60">
        <v>7100</v>
      </c>
      <c r="K57" s="60">
        <v>4538.1499999999996</v>
      </c>
      <c r="L57" s="60">
        <v>3348.31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900</v>
      </c>
      <c r="J58" s="60">
        <v>900</v>
      </c>
      <c r="K58" s="60">
        <v>321.99</v>
      </c>
      <c r="L58" s="60">
        <v>321.99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800</v>
      </c>
      <c r="J59" s="60">
        <v>800</v>
      </c>
      <c r="K59" s="60">
        <v>84.19</v>
      </c>
      <c r="L59" s="60">
        <v>84.19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4500</v>
      </c>
      <c r="J60" s="60">
        <v>3600</v>
      </c>
      <c r="K60" s="60">
        <v>2595.27</v>
      </c>
      <c r="L60" s="60">
        <v>2568.5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300</v>
      </c>
      <c r="J131" s="84">
        <f>SUM(J132+J137+J145)</f>
        <v>300</v>
      </c>
      <c r="K131" s="45">
        <f>SUM(K132+K137+K145)</f>
        <v>210.44</v>
      </c>
      <c r="L131" s="44">
        <f>SUM(L132+L137+L145)</f>
        <v>210.44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300</v>
      </c>
      <c r="J145" s="84">
        <f t="shared" si="15"/>
        <v>300</v>
      </c>
      <c r="K145" s="45">
        <f t="shared" si="15"/>
        <v>210.44</v>
      </c>
      <c r="L145" s="44">
        <f t="shared" si="15"/>
        <v>210.44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300</v>
      </c>
      <c r="J146" s="97">
        <f t="shared" si="15"/>
        <v>300</v>
      </c>
      <c r="K146" s="72">
        <f t="shared" si="15"/>
        <v>210.44</v>
      </c>
      <c r="L146" s="71">
        <f t="shared" si="15"/>
        <v>210.44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300</v>
      </c>
      <c r="J147" s="84">
        <f>SUM(J148:J149)</f>
        <v>300</v>
      </c>
      <c r="K147" s="45">
        <f>SUM(K148:K149)</f>
        <v>210.44</v>
      </c>
      <c r="L147" s="44">
        <f>SUM(L148:L149)</f>
        <v>210.44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300</v>
      </c>
      <c r="J148" s="98">
        <v>300</v>
      </c>
      <c r="K148" s="98">
        <v>210.44</v>
      </c>
      <c r="L148" s="98">
        <v>210.44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67000</v>
      </c>
      <c r="J359" s="93">
        <f>SUM(J30+J176)</f>
        <v>50600</v>
      </c>
      <c r="K359" s="93">
        <f>SUM(K30+K176)</f>
        <v>32798.97</v>
      </c>
      <c r="L359" s="93">
        <f>SUM(L30+L176)</f>
        <v>31582.359999999997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4" t="s">
        <v>237</v>
      </c>
      <c r="L362" s="30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5" t="s">
        <v>240</v>
      </c>
      <c r="E365" s="306"/>
      <c r="F365" s="306"/>
      <c r="G365" s="306"/>
      <c r="H365" s="128"/>
      <c r="I365" s="129" t="s">
        <v>236</v>
      </c>
      <c r="K365" s="304" t="s">
        <v>237</v>
      </c>
      <c r="L365" s="304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</mergeCells>
  <pageMargins left="0.59055118110236227" right="0.39370078740157483" top="0.74803149606299213" bottom="0.74803149606299213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2" t="s">
        <v>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4" t="s">
        <v>8</v>
      </c>
      <c r="H8" s="354"/>
      <c r="I8" s="354"/>
      <c r="J8" s="354"/>
      <c r="K8" s="35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5" t="s">
        <v>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6" t="s">
        <v>10</v>
      </c>
      <c r="H10" s="356"/>
      <c r="I10" s="356"/>
      <c r="J10" s="356"/>
      <c r="K10" s="35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5" t="s">
        <v>12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6" t="s">
        <v>13</v>
      </c>
      <c r="H16" s="346"/>
      <c r="I16" s="346"/>
      <c r="J16" s="346"/>
      <c r="K16" s="346"/>
    </row>
    <row r="17" spans="1:17" ht="15" customHeight="1">
      <c r="B17" s="154"/>
      <c r="C17" s="154"/>
      <c r="D17" s="154"/>
      <c r="E17" s="347" t="s">
        <v>14</v>
      </c>
      <c r="F17" s="347"/>
      <c r="G17" s="347"/>
      <c r="H17" s="347"/>
      <c r="I17" s="347"/>
      <c r="J17" s="347"/>
      <c r="K17" s="347"/>
      <c r="L17" s="154"/>
    </row>
    <row r="18" spans="1:17" ht="12" customHeight="1">
      <c r="A18" s="348" t="s">
        <v>15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49" t="s">
        <v>242</v>
      </c>
      <c r="D22" s="350"/>
      <c r="E22" s="350"/>
      <c r="F22" s="350"/>
      <c r="G22" s="350"/>
      <c r="H22" s="350"/>
      <c r="I22" s="350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1" t="s">
        <v>27</v>
      </c>
      <c r="H25" s="351"/>
      <c r="I25" s="181" t="s">
        <v>243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271200</v>
      </c>
      <c r="J30" s="202">
        <f>SUM(J31+J42+J61+J82+J89+J109+J131+J150+J160)</f>
        <v>184500</v>
      </c>
      <c r="K30" s="203">
        <f>SUM(K31+K42+K61+K82+K89+K109+K131+K150+K160)</f>
        <v>120909.19999999998</v>
      </c>
      <c r="L30" s="202">
        <f>SUM(L31+L42+L61+L82+L89+L109+L131+L150+L160)</f>
        <v>119807.91999999998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160600</v>
      </c>
      <c r="J31" s="202">
        <f>SUM(J32+J38)</f>
        <v>102000</v>
      </c>
      <c r="K31" s="211">
        <f>SUM(K32+K38)</f>
        <v>70261.539999999994</v>
      </c>
      <c r="L31" s="212">
        <f>SUM(L32+L38)</f>
        <v>69923.72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158000</v>
      </c>
      <c r="J32" s="202">
        <f>SUM(J33)</f>
        <v>100300</v>
      </c>
      <c r="K32" s="203">
        <f>SUM(K33)</f>
        <v>69272.62</v>
      </c>
      <c r="L32" s="202">
        <f>SUM(L33)</f>
        <v>68939.63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158000</v>
      </c>
      <c r="J33" s="202">
        <f t="shared" ref="J33:L34" si="0">SUM(J34)</f>
        <v>100300</v>
      </c>
      <c r="K33" s="202">
        <f t="shared" si="0"/>
        <v>69272.62</v>
      </c>
      <c r="L33" s="202">
        <f t="shared" si="0"/>
        <v>68939.63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158000</v>
      </c>
      <c r="J34" s="203">
        <f t="shared" si="0"/>
        <v>100300</v>
      </c>
      <c r="K34" s="203">
        <f t="shared" si="0"/>
        <v>69272.62</v>
      </c>
      <c r="L34" s="203">
        <f t="shared" si="0"/>
        <v>68939.63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158000</v>
      </c>
      <c r="J35" s="220">
        <v>100300</v>
      </c>
      <c r="K35" s="220">
        <v>69272.62</v>
      </c>
      <c r="L35" s="220">
        <v>68939.63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2600</v>
      </c>
      <c r="J38" s="202">
        <f t="shared" si="1"/>
        <v>1700</v>
      </c>
      <c r="K38" s="203">
        <f t="shared" si="1"/>
        <v>988.92</v>
      </c>
      <c r="L38" s="202">
        <f t="shared" si="1"/>
        <v>984.09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2600</v>
      </c>
      <c r="J39" s="202">
        <f t="shared" si="1"/>
        <v>1700</v>
      </c>
      <c r="K39" s="202">
        <f t="shared" si="1"/>
        <v>988.92</v>
      </c>
      <c r="L39" s="202">
        <f t="shared" si="1"/>
        <v>984.09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2600</v>
      </c>
      <c r="J40" s="202">
        <f t="shared" si="1"/>
        <v>1700</v>
      </c>
      <c r="K40" s="202">
        <f t="shared" si="1"/>
        <v>988.92</v>
      </c>
      <c r="L40" s="202">
        <f t="shared" si="1"/>
        <v>984.09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2600</v>
      </c>
      <c r="J41" s="220">
        <v>1700</v>
      </c>
      <c r="K41" s="220">
        <v>988.92</v>
      </c>
      <c r="L41" s="220">
        <v>984.09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109900</v>
      </c>
      <c r="J42" s="225">
        <f t="shared" si="2"/>
        <v>81800</v>
      </c>
      <c r="K42" s="224">
        <f t="shared" si="2"/>
        <v>50534.259999999995</v>
      </c>
      <c r="L42" s="224">
        <f t="shared" si="2"/>
        <v>49770.799999999996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109900</v>
      </c>
      <c r="J43" s="203">
        <f t="shared" si="2"/>
        <v>81800</v>
      </c>
      <c r="K43" s="202">
        <f t="shared" si="2"/>
        <v>50534.259999999995</v>
      </c>
      <c r="L43" s="203">
        <f t="shared" si="2"/>
        <v>49770.799999999996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109900</v>
      </c>
      <c r="J44" s="203">
        <f t="shared" si="2"/>
        <v>81800</v>
      </c>
      <c r="K44" s="212">
        <f t="shared" si="2"/>
        <v>50534.259999999995</v>
      </c>
      <c r="L44" s="212">
        <f t="shared" si="2"/>
        <v>49770.799999999996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109900</v>
      </c>
      <c r="J45" s="231">
        <f>SUM(J46:J60)</f>
        <v>81800</v>
      </c>
      <c r="K45" s="232">
        <f>SUM(K46:K60)</f>
        <v>50534.259999999995</v>
      </c>
      <c r="L45" s="232">
        <f>SUM(L46:L60)</f>
        <v>49770.799999999996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customHeight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300</v>
      </c>
      <c r="J47" s="220">
        <v>300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18900</v>
      </c>
      <c r="J49" s="220">
        <v>11900</v>
      </c>
      <c r="K49" s="220">
        <v>9372.1</v>
      </c>
      <c r="L49" s="220">
        <v>8821.15</v>
      </c>
      <c r="Q49" s="217"/>
      <c r="R49" s="217"/>
    </row>
    <row r="50" spans="1:19" ht="26.25" customHeight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700</v>
      </c>
      <c r="J50" s="220">
        <v>700</v>
      </c>
      <c r="K50" s="220">
        <v>200.96</v>
      </c>
      <c r="L50" s="220">
        <v>200.96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65300</v>
      </c>
      <c r="J52" s="220">
        <v>53900</v>
      </c>
      <c r="K52" s="220">
        <v>33755.120000000003</v>
      </c>
      <c r="L52" s="220">
        <v>33542.61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8400</v>
      </c>
      <c r="J57" s="220">
        <v>6000</v>
      </c>
      <c r="K57" s="220">
        <v>2533.77</v>
      </c>
      <c r="L57" s="220">
        <v>2533.77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16300</v>
      </c>
      <c r="J60" s="220">
        <v>9000</v>
      </c>
      <c r="K60" s="220">
        <v>4672.3100000000004</v>
      </c>
      <c r="L60" s="220">
        <v>4672.3100000000004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700</v>
      </c>
      <c r="J131" s="244">
        <f>SUM(J132+J137+J145)</f>
        <v>700</v>
      </c>
      <c r="K131" s="203">
        <f>SUM(K132+K137+K145)</f>
        <v>113.4</v>
      </c>
      <c r="L131" s="202">
        <f>SUM(L132+L137+L145)</f>
        <v>113.4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700</v>
      </c>
      <c r="J145" s="244">
        <f t="shared" si="15"/>
        <v>700</v>
      </c>
      <c r="K145" s="203">
        <f t="shared" si="15"/>
        <v>113.4</v>
      </c>
      <c r="L145" s="202">
        <f t="shared" si="15"/>
        <v>113.4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700</v>
      </c>
      <c r="J146" s="258">
        <f t="shared" si="15"/>
        <v>700</v>
      </c>
      <c r="K146" s="232">
        <f t="shared" si="15"/>
        <v>113.4</v>
      </c>
      <c r="L146" s="231">
        <f t="shared" si="15"/>
        <v>113.4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700</v>
      </c>
      <c r="J147" s="244">
        <f>SUM(J148:J149)</f>
        <v>700</v>
      </c>
      <c r="K147" s="203">
        <f>SUM(K148:K149)</f>
        <v>113.4</v>
      </c>
      <c r="L147" s="202">
        <f>SUM(L148:L149)</f>
        <v>113.4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700</v>
      </c>
      <c r="J148" s="259">
        <v>700</v>
      </c>
      <c r="K148" s="259">
        <v>113.4</v>
      </c>
      <c r="L148" s="259">
        <v>113.4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customHeight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4000</v>
      </c>
      <c r="J176" s="244">
        <f>SUM(J177+J229+J294)</f>
        <v>4000</v>
      </c>
      <c r="K176" s="203">
        <f>SUM(K177+K229+K294)</f>
        <v>4000</v>
      </c>
      <c r="L176" s="202">
        <f>SUM(L177+L229+L294)</f>
        <v>4000</v>
      </c>
    </row>
    <row r="177" spans="1:12" ht="34.5" customHeight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4000</v>
      </c>
      <c r="J177" s="224">
        <f>SUM(J178+J200+J207+J219+J223)</f>
        <v>4000</v>
      </c>
      <c r="K177" s="224">
        <f>SUM(K178+K200+K207+K219+K223)</f>
        <v>4000</v>
      </c>
      <c r="L177" s="224">
        <f>SUM(L178+L200+L207+L219+L223)</f>
        <v>4000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4000</v>
      </c>
      <c r="J178" s="244">
        <f>SUM(J179+J182+J187+J192+J197)</f>
        <v>4000</v>
      </c>
      <c r="K178" s="203">
        <f>SUM(K179+K182+K187+K192+K197)</f>
        <v>4000</v>
      </c>
      <c r="L178" s="202">
        <f>SUM(L179+L182+L187+L192+L197)</f>
        <v>4000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4000</v>
      </c>
      <c r="J197" s="244">
        <f t="shared" si="19"/>
        <v>4000</v>
      </c>
      <c r="K197" s="203">
        <f t="shared" si="19"/>
        <v>4000</v>
      </c>
      <c r="L197" s="202">
        <f t="shared" si="19"/>
        <v>4000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4000</v>
      </c>
      <c r="J198" s="203">
        <f t="shared" si="19"/>
        <v>4000</v>
      </c>
      <c r="K198" s="203">
        <f t="shared" si="19"/>
        <v>4000</v>
      </c>
      <c r="L198" s="203">
        <f t="shared" si="19"/>
        <v>4000</v>
      </c>
    </row>
    <row r="199" spans="1:12" ht="27" customHeight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4000</v>
      </c>
      <c r="J199" s="221">
        <v>4000</v>
      </c>
      <c r="K199" s="221">
        <v>4000</v>
      </c>
      <c r="L199" s="221">
        <v>4000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275200</v>
      </c>
      <c r="J359" s="254">
        <f>SUM(J30+J176)</f>
        <v>188500</v>
      </c>
      <c r="K359" s="254">
        <f>SUM(K30+K176)</f>
        <v>124909.19999999998</v>
      </c>
      <c r="L359" s="254">
        <f>SUM(L30+L176)</f>
        <v>123807.91999999998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2" t="s">
        <v>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4" t="s">
        <v>8</v>
      </c>
      <c r="H8" s="354"/>
      <c r="I8" s="354"/>
      <c r="J8" s="354"/>
      <c r="K8" s="35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5" t="s">
        <v>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6" t="s">
        <v>10</v>
      </c>
      <c r="H10" s="356"/>
      <c r="I10" s="356"/>
      <c r="J10" s="356"/>
      <c r="K10" s="35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5" t="s">
        <v>12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6" t="s">
        <v>13</v>
      </c>
      <c r="H16" s="346"/>
      <c r="I16" s="346"/>
      <c r="J16" s="346"/>
      <c r="K16" s="346"/>
    </row>
    <row r="17" spans="1:17" ht="15" customHeight="1">
      <c r="B17" s="154"/>
      <c r="C17" s="154"/>
      <c r="D17" s="154"/>
      <c r="E17" s="347" t="s">
        <v>14</v>
      </c>
      <c r="F17" s="347"/>
      <c r="G17" s="347"/>
      <c r="H17" s="347"/>
      <c r="I17" s="347"/>
      <c r="J17" s="347"/>
      <c r="K17" s="347"/>
      <c r="L17" s="154"/>
    </row>
    <row r="18" spans="1:17" ht="12" customHeight="1">
      <c r="A18" s="348" t="s">
        <v>15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49" t="s">
        <v>244</v>
      </c>
      <c r="D22" s="350"/>
      <c r="E22" s="350"/>
      <c r="F22" s="350"/>
      <c r="G22" s="350"/>
      <c r="H22" s="350"/>
      <c r="I22" s="350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1" t="s">
        <v>27</v>
      </c>
      <c r="H25" s="351"/>
      <c r="I25" s="181" t="s">
        <v>243</v>
      </c>
      <c r="J25" s="182" t="s">
        <v>245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77800</v>
      </c>
      <c r="J30" s="202">
        <f>SUM(J31+J42+J61+J82+J89+J109+J131+J150+J160)</f>
        <v>56400</v>
      </c>
      <c r="K30" s="203">
        <f>SUM(K31+K42+K61+K82+K89+K109+K131+K150+K160)</f>
        <v>40897.599999999999</v>
      </c>
      <c r="L30" s="202">
        <f>SUM(L31+L42+L61+L82+L89+L109+L131+L150+L160)</f>
        <v>40897.599999999999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18300</v>
      </c>
      <c r="J31" s="202">
        <f>SUM(J32+J38)</f>
        <v>11900</v>
      </c>
      <c r="K31" s="211">
        <f>SUM(K32+K38)</f>
        <v>3294.2</v>
      </c>
      <c r="L31" s="212">
        <f>SUM(L32+L38)</f>
        <v>3294.2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18000</v>
      </c>
      <c r="J32" s="202">
        <f>SUM(J33)</f>
        <v>11700</v>
      </c>
      <c r="K32" s="203">
        <f>SUM(K33)</f>
        <v>3247.83</v>
      </c>
      <c r="L32" s="202">
        <f>SUM(L33)</f>
        <v>3247.83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18000</v>
      </c>
      <c r="J33" s="202">
        <f t="shared" ref="J33:L34" si="0">SUM(J34)</f>
        <v>11700</v>
      </c>
      <c r="K33" s="202">
        <f t="shared" si="0"/>
        <v>3247.83</v>
      </c>
      <c r="L33" s="202">
        <f t="shared" si="0"/>
        <v>3247.83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18000</v>
      </c>
      <c r="J34" s="203">
        <f t="shared" si="0"/>
        <v>11700</v>
      </c>
      <c r="K34" s="203">
        <f t="shared" si="0"/>
        <v>3247.83</v>
      </c>
      <c r="L34" s="203">
        <f t="shared" si="0"/>
        <v>3247.83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18000</v>
      </c>
      <c r="J35" s="220">
        <v>11700</v>
      </c>
      <c r="K35" s="220">
        <v>3247.83</v>
      </c>
      <c r="L35" s="220">
        <v>3247.83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300</v>
      </c>
      <c r="J38" s="202">
        <f t="shared" si="1"/>
        <v>200</v>
      </c>
      <c r="K38" s="203">
        <f t="shared" si="1"/>
        <v>46.37</v>
      </c>
      <c r="L38" s="202">
        <f t="shared" si="1"/>
        <v>46.37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300</v>
      </c>
      <c r="J39" s="202">
        <f t="shared" si="1"/>
        <v>200</v>
      </c>
      <c r="K39" s="202">
        <f t="shared" si="1"/>
        <v>46.37</v>
      </c>
      <c r="L39" s="202">
        <f t="shared" si="1"/>
        <v>46.37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300</v>
      </c>
      <c r="J40" s="202">
        <f t="shared" si="1"/>
        <v>200</v>
      </c>
      <c r="K40" s="202">
        <f t="shared" si="1"/>
        <v>46.37</v>
      </c>
      <c r="L40" s="202">
        <f t="shared" si="1"/>
        <v>46.37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300</v>
      </c>
      <c r="J41" s="220">
        <v>200</v>
      </c>
      <c r="K41" s="220">
        <v>46.37</v>
      </c>
      <c r="L41" s="220">
        <v>46.37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59400</v>
      </c>
      <c r="J42" s="225">
        <f t="shared" si="2"/>
        <v>44400</v>
      </c>
      <c r="K42" s="224">
        <f t="shared" si="2"/>
        <v>37603.4</v>
      </c>
      <c r="L42" s="224">
        <f t="shared" si="2"/>
        <v>37603.4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59400</v>
      </c>
      <c r="J43" s="203">
        <f t="shared" si="2"/>
        <v>44400</v>
      </c>
      <c r="K43" s="202">
        <f t="shared" si="2"/>
        <v>37603.4</v>
      </c>
      <c r="L43" s="203">
        <f t="shared" si="2"/>
        <v>37603.4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59400</v>
      </c>
      <c r="J44" s="203">
        <f t="shared" si="2"/>
        <v>44400</v>
      </c>
      <c r="K44" s="212">
        <f t="shared" si="2"/>
        <v>37603.4</v>
      </c>
      <c r="L44" s="212">
        <f t="shared" si="2"/>
        <v>37603.4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59400</v>
      </c>
      <c r="J45" s="231">
        <f>SUM(J46:J60)</f>
        <v>44400</v>
      </c>
      <c r="K45" s="232">
        <f>SUM(K46:K60)</f>
        <v>37603.4</v>
      </c>
      <c r="L45" s="232">
        <f>SUM(L46:L60)</f>
        <v>37603.4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12900</v>
      </c>
      <c r="J52" s="220">
        <v>12400</v>
      </c>
      <c r="K52" s="220">
        <v>6417.35</v>
      </c>
      <c r="L52" s="220">
        <v>6417.35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46500</v>
      </c>
      <c r="J57" s="220">
        <v>32000</v>
      </c>
      <c r="K57" s="220">
        <v>31186.05</v>
      </c>
      <c r="L57" s="220">
        <v>31186.05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hidden="1" customHeight="1" collapsed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0</v>
      </c>
      <c r="J60" s="220">
        <v>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100</v>
      </c>
      <c r="J131" s="244">
        <f>SUM(J132+J137+J145)</f>
        <v>100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100</v>
      </c>
      <c r="J145" s="244">
        <f t="shared" si="15"/>
        <v>100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100</v>
      </c>
      <c r="J146" s="258">
        <f t="shared" si="15"/>
        <v>100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100</v>
      </c>
      <c r="J147" s="244">
        <f>SUM(J148:J149)</f>
        <v>100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100</v>
      </c>
      <c r="J148" s="259">
        <v>100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77800</v>
      </c>
      <c r="J359" s="254">
        <f>SUM(J30+J176)</f>
        <v>56400</v>
      </c>
      <c r="K359" s="254">
        <f>SUM(K30+K176)</f>
        <v>40897.599999999999</v>
      </c>
      <c r="L359" s="254">
        <f>SUM(L30+L176)</f>
        <v>40897.599999999999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2" t="s">
        <v>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4" t="s">
        <v>8</v>
      </c>
      <c r="H8" s="354"/>
      <c r="I8" s="354"/>
      <c r="J8" s="354"/>
      <c r="K8" s="35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5" t="s">
        <v>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6" t="s">
        <v>10</v>
      </c>
      <c r="H10" s="356"/>
      <c r="I10" s="356"/>
      <c r="J10" s="356"/>
      <c r="K10" s="35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5" t="s">
        <v>12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6" t="s">
        <v>13</v>
      </c>
      <c r="H16" s="346"/>
      <c r="I16" s="346"/>
      <c r="J16" s="346"/>
      <c r="K16" s="346"/>
    </row>
    <row r="17" spans="1:17" ht="15" customHeight="1">
      <c r="B17" s="154"/>
      <c r="C17" s="154"/>
      <c r="D17" s="154"/>
      <c r="E17" s="347" t="s">
        <v>14</v>
      </c>
      <c r="F17" s="347"/>
      <c r="G17" s="347"/>
      <c r="H17" s="347"/>
      <c r="I17" s="347"/>
      <c r="J17" s="347"/>
      <c r="K17" s="347"/>
      <c r="L17" s="154"/>
    </row>
    <row r="18" spans="1:17" ht="12" customHeight="1">
      <c r="A18" s="348" t="s">
        <v>15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49" t="s">
        <v>246</v>
      </c>
      <c r="D22" s="350"/>
      <c r="E22" s="350"/>
      <c r="F22" s="350"/>
      <c r="G22" s="350"/>
      <c r="H22" s="350"/>
      <c r="I22" s="350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1" t="s">
        <v>27</v>
      </c>
      <c r="H25" s="351"/>
      <c r="I25" s="181" t="s">
        <v>247</v>
      </c>
      <c r="J25" s="182" t="s">
        <v>245</v>
      </c>
      <c r="K25" s="183" t="s">
        <v>24</v>
      </c>
      <c r="L25" s="183" t="s">
        <v>248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23700</v>
      </c>
      <c r="J30" s="202">
        <f>SUM(J31+J42+J61+J82+J89+J109+J131+J150+J160)</f>
        <v>16200</v>
      </c>
      <c r="K30" s="203">
        <f>SUM(K31+K42+K61+K82+K89+K109+K131+K150+K160)</f>
        <v>10533.430000000002</v>
      </c>
      <c r="L30" s="202">
        <f>SUM(L31+L42+L61+L82+L89+L109+L131+L150+L160)</f>
        <v>10400.900000000001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22400</v>
      </c>
      <c r="J31" s="202">
        <f>SUM(J32+J38)</f>
        <v>15100</v>
      </c>
      <c r="K31" s="211">
        <f>SUM(K32+K38)</f>
        <v>10326.560000000001</v>
      </c>
      <c r="L31" s="212">
        <f>SUM(L32+L38)</f>
        <v>10326.560000000001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22000</v>
      </c>
      <c r="J32" s="202">
        <f>SUM(J33)</f>
        <v>14800</v>
      </c>
      <c r="K32" s="203">
        <f>SUM(K33)</f>
        <v>10178.950000000001</v>
      </c>
      <c r="L32" s="202">
        <f>SUM(L33)</f>
        <v>10178.950000000001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22000</v>
      </c>
      <c r="J33" s="202">
        <f t="shared" ref="J33:L34" si="0">SUM(J34)</f>
        <v>14800</v>
      </c>
      <c r="K33" s="202">
        <f t="shared" si="0"/>
        <v>10178.950000000001</v>
      </c>
      <c r="L33" s="202">
        <f t="shared" si="0"/>
        <v>10178.950000000001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22000</v>
      </c>
      <c r="J34" s="203">
        <f t="shared" si="0"/>
        <v>14800</v>
      </c>
      <c r="K34" s="203">
        <f t="shared" si="0"/>
        <v>10178.950000000001</v>
      </c>
      <c r="L34" s="203">
        <f t="shared" si="0"/>
        <v>10178.950000000001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22000</v>
      </c>
      <c r="J35" s="220">
        <v>14800</v>
      </c>
      <c r="K35" s="220">
        <v>10178.950000000001</v>
      </c>
      <c r="L35" s="220">
        <v>10178.950000000001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400</v>
      </c>
      <c r="J38" s="202">
        <f t="shared" si="1"/>
        <v>300</v>
      </c>
      <c r="K38" s="203">
        <f t="shared" si="1"/>
        <v>147.61000000000001</v>
      </c>
      <c r="L38" s="202">
        <f t="shared" si="1"/>
        <v>147.61000000000001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400</v>
      </c>
      <c r="J39" s="202">
        <f t="shared" si="1"/>
        <v>300</v>
      </c>
      <c r="K39" s="202">
        <f t="shared" si="1"/>
        <v>147.61000000000001</v>
      </c>
      <c r="L39" s="202">
        <f t="shared" si="1"/>
        <v>147.61000000000001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400</v>
      </c>
      <c r="J40" s="202">
        <f t="shared" si="1"/>
        <v>300</v>
      </c>
      <c r="K40" s="202">
        <f t="shared" si="1"/>
        <v>147.61000000000001</v>
      </c>
      <c r="L40" s="202">
        <f t="shared" si="1"/>
        <v>147.61000000000001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400</v>
      </c>
      <c r="J41" s="220">
        <v>300</v>
      </c>
      <c r="K41" s="220">
        <v>147.61000000000001</v>
      </c>
      <c r="L41" s="220">
        <v>147.61000000000001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1100</v>
      </c>
      <c r="J42" s="225">
        <f t="shared" si="2"/>
        <v>900</v>
      </c>
      <c r="K42" s="224">
        <f t="shared" si="2"/>
        <v>206.87</v>
      </c>
      <c r="L42" s="224">
        <f t="shared" si="2"/>
        <v>74.34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1100</v>
      </c>
      <c r="J43" s="203">
        <f t="shared" si="2"/>
        <v>900</v>
      </c>
      <c r="K43" s="202">
        <f t="shared" si="2"/>
        <v>206.87</v>
      </c>
      <c r="L43" s="203">
        <f t="shared" si="2"/>
        <v>74.34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1100</v>
      </c>
      <c r="J44" s="203">
        <f t="shared" si="2"/>
        <v>900</v>
      </c>
      <c r="K44" s="212">
        <f t="shared" si="2"/>
        <v>206.87</v>
      </c>
      <c r="L44" s="212">
        <f t="shared" si="2"/>
        <v>74.34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1100</v>
      </c>
      <c r="J45" s="231">
        <f>SUM(J46:J60)</f>
        <v>900</v>
      </c>
      <c r="K45" s="232">
        <f>SUM(K46:K60)</f>
        <v>206.87</v>
      </c>
      <c r="L45" s="232">
        <f>SUM(L46:L60)</f>
        <v>74.34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customHeight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100</v>
      </c>
      <c r="J47" s="220">
        <v>100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700</v>
      </c>
      <c r="J49" s="220">
        <v>500</v>
      </c>
      <c r="K49" s="220">
        <v>162.53</v>
      </c>
      <c r="L49" s="220">
        <v>30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customHeight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300</v>
      </c>
      <c r="J58" s="220">
        <v>300</v>
      </c>
      <c r="K58" s="220">
        <v>44.34</v>
      </c>
      <c r="L58" s="220">
        <v>44.34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hidden="1" customHeight="1" collapsed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0</v>
      </c>
      <c r="J60" s="220">
        <v>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200</v>
      </c>
      <c r="J131" s="244">
        <f>SUM(J132+J137+J145)</f>
        <v>200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200</v>
      </c>
      <c r="J145" s="244">
        <f t="shared" si="15"/>
        <v>200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200</v>
      </c>
      <c r="J146" s="258">
        <f t="shared" si="15"/>
        <v>200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200</v>
      </c>
      <c r="J147" s="244">
        <f>SUM(J148:J149)</f>
        <v>200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200</v>
      </c>
      <c r="J148" s="259">
        <v>200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23700</v>
      </c>
      <c r="J359" s="254">
        <f>SUM(J30+J176)</f>
        <v>16200</v>
      </c>
      <c r="K359" s="254">
        <f>SUM(K30+K176)</f>
        <v>10533.430000000002</v>
      </c>
      <c r="L359" s="254">
        <f>SUM(L30+L176)</f>
        <v>10400.900000000001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5"/>
  <sheetViews>
    <sheetView topLeftCell="A4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2" t="s">
        <v>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4" t="s">
        <v>8</v>
      </c>
      <c r="H8" s="354"/>
      <c r="I8" s="354"/>
      <c r="J8" s="354"/>
      <c r="K8" s="35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5" t="s">
        <v>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6" t="s">
        <v>10</v>
      </c>
      <c r="H10" s="356"/>
      <c r="I10" s="356"/>
      <c r="J10" s="356"/>
      <c r="K10" s="35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5" t="s">
        <v>12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6" t="s">
        <v>13</v>
      </c>
      <c r="H16" s="346"/>
      <c r="I16" s="346"/>
      <c r="J16" s="346"/>
      <c r="K16" s="346"/>
    </row>
    <row r="17" spans="1:17" ht="15" customHeight="1">
      <c r="B17" s="154"/>
      <c r="C17" s="154"/>
      <c r="D17" s="154"/>
      <c r="E17" s="347" t="s">
        <v>14</v>
      </c>
      <c r="F17" s="347"/>
      <c r="G17" s="347"/>
      <c r="H17" s="347"/>
      <c r="I17" s="347"/>
      <c r="J17" s="347"/>
      <c r="K17" s="347"/>
      <c r="L17" s="154"/>
    </row>
    <row r="18" spans="1:17" ht="12" customHeight="1">
      <c r="A18" s="348" t="s">
        <v>15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49" t="s">
        <v>249</v>
      </c>
      <c r="D22" s="350"/>
      <c r="E22" s="350"/>
      <c r="F22" s="350"/>
      <c r="G22" s="350"/>
      <c r="H22" s="350"/>
      <c r="I22" s="350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250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251</v>
      </c>
      <c r="I24" s="179"/>
      <c r="J24" s="180"/>
      <c r="K24" s="169"/>
      <c r="L24" s="169"/>
      <c r="M24" s="164"/>
    </row>
    <row r="25" spans="1:17" ht="13.5" customHeight="1">
      <c r="F25" s="147"/>
      <c r="G25" s="351" t="s">
        <v>27</v>
      </c>
      <c r="H25" s="351"/>
      <c r="I25" s="181" t="s">
        <v>245</v>
      </c>
      <c r="J25" s="182" t="s">
        <v>24</v>
      </c>
      <c r="K25" s="183" t="s">
        <v>29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252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15200</v>
      </c>
      <c r="J30" s="202">
        <f>SUM(J31+J42+J61+J82+J89+J109+J131+J150+J160)</f>
        <v>7000</v>
      </c>
      <c r="K30" s="203">
        <f>SUM(K31+K42+K61+K82+K89+K109+K131+K150+K160)</f>
        <v>3187.99</v>
      </c>
      <c r="L30" s="202">
        <f>SUM(L31+L42+L61+L82+L89+L109+L131+L150+L160)</f>
        <v>3187.99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15200</v>
      </c>
      <c r="J42" s="225">
        <f t="shared" si="2"/>
        <v>7000</v>
      </c>
      <c r="K42" s="224">
        <f t="shared" si="2"/>
        <v>3187.99</v>
      </c>
      <c r="L42" s="224">
        <f t="shared" si="2"/>
        <v>3187.99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15200</v>
      </c>
      <c r="J43" s="203">
        <f t="shared" si="2"/>
        <v>7000</v>
      </c>
      <c r="K43" s="202">
        <f t="shared" si="2"/>
        <v>3187.99</v>
      </c>
      <c r="L43" s="203">
        <f t="shared" si="2"/>
        <v>3187.99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15200</v>
      </c>
      <c r="J44" s="203">
        <f t="shared" si="2"/>
        <v>7000</v>
      </c>
      <c r="K44" s="212">
        <f t="shared" si="2"/>
        <v>3187.99</v>
      </c>
      <c r="L44" s="212">
        <f t="shared" si="2"/>
        <v>3187.99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15200</v>
      </c>
      <c r="J45" s="231">
        <f>SUM(J46:J60)</f>
        <v>7000</v>
      </c>
      <c r="K45" s="232">
        <f>SUM(K46:K60)</f>
        <v>3187.99</v>
      </c>
      <c r="L45" s="232">
        <f>SUM(L46:L60)</f>
        <v>3187.99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15200</v>
      </c>
      <c r="J60" s="220">
        <v>7000</v>
      </c>
      <c r="K60" s="220">
        <v>3187.99</v>
      </c>
      <c r="L60" s="220">
        <v>3187.99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15200</v>
      </c>
      <c r="J359" s="254">
        <f>SUM(J30+J176)</f>
        <v>7000</v>
      </c>
      <c r="K359" s="254">
        <f>SUM(K30+K176)</f>
        <v>3187.99</v>
      </c>
      <c r="L359" s="254">
        <f>SUM(L30+L176)</f>
        <v>3187.99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5"/>
  <sheetViews>
    <sheetView tabSelected="1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2" t="s">
        <v>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4" t="s">
        <v>8</v>
      </c>
      <c r="H8" s="354"/>
      <c r="I8" s="354"/>
      <c r="J8" s="354"/>
      <c r="K8" s="35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5" t="s">
        <v>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56" t="s">
        <v>10</v>
      </c>
      <c r="H10" s="356"/>
      <c r="I10" s="356"/>
      <c r="J10" s="356"/>
      <c r="K10" s="35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5" t="s">
        <v>12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6" t="s">
        <v>13</v>
      </c>
      <c r="H16" s="346"/>
      <c r="I16" s="346"/>
      <c r="J16" s="346"/>
      <c r="K16" s="346"/>
    </row>
    <row r="17" spans="1:17" ht="15" customHeight="1">
      <c r="B17" s="154"/>
      <c r="C17" s="154"/>
      <c r="D17" s="154"/>
      <c r="E17" s="347" t="s">
        <v>14</v>
      </c>
      <c r="F17" s="347"/>
      <c r="G17" s="347"/>
      <c r="H17" s="347"/>
      <c r="I17" s="347"/>
      <c r="J17" s="347"/>
      <c r="K17" s="347"/>
      <c r="L17" s="154"/>
    </row>
    <row r="18" spans="1:17" ht="12" customHeight="1">
      <c r="A18" s="348" t="s">
        <v>15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49" t="s">
        <v>242</v>
      </c>
      <c r="D22" s="350"/>
      <c r="E22" s="350"/>
      <c r="F22" s="350"/>
      <c r="G22" s="350"/>
      <c r="H22" s="350"/>
      <c r="I22" s="350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253</v>
      </c>
      <c r="I24" s="179"/>
      <c r="J24" s="180"/>
      <c r="K24" s="169"/>
      <c r="L24" s="169"/>
      <c r="M24" s="164"/>
    </row>
    <row r="25" spans="1:17" ht="13.5" customHeight="1">
      <c r="F25" s="147"/>
      <c r="G25" s="351" t="s">
        <v>27</v>
      </c>
      <c r="H25" s="351"/>
      <c r="I25" s="181" t="s">
        <v>243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254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900</v>
      </c>
      <c r="J30" s="202">
        <f>SUM(J31+J42+J61+J82+J89+J109+J131+J150+J160)</f>
        <v>100</v>
      </c>
      <c r="K30" s="203">
        <f>SUM(K31+K42+K61+K82+K89+K109+K131+K150+K160)</f>
        <v>90</v>
      </c>
      <c r="L30" s="202">
        <f>SUM(L31+L42+L61+L82+L89+L109+L131+L150+L160)</f>
        <v>90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900</v>
      </c>
      <c r="J42" s="225">
        <f t="shared" si="2"/>
        <v>100</v>
      </c>
      <c r="K42" s="224">
        <f t="shared" si="2"/>
        <v>90</v>
      </c>
      <c r="L42" s="224">
        <f t="shared" si="2"/>
        <v>90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900</v>
      </c>
      <c r="J43" s="203">
        <f t="shared" si="2"/>
        <v>100</v>
      </c>
      <c r="K43" s="202">
        <f t="shared" si="2"/>
        <v>90</v>
      </c>
      <c r="L43" s="203">
        <f t="shared" si="2"/>
        <v>90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900</v>
      </c>
      <c r="J44" s="203">
        <f t="shared" si="2"/>
        <v>100</v>
      </c>
      <c r="K44" s="212">
        <f t="shared" si="2"/>
        <v>90</v>
      </c>
      <c r="L44" s="212">
        <f t="shared" si="2"/>
        <v>90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900</v>
      </c>
      <c r="J45" s="231">
        <f>SUM(J46:J60)</f>
        <v>100</v>
      </c>
      <c r="K45" s="232">
        <f>SUM(K46:K60)</f>
        <v>90</v>
      </c>
      <c r="L45" s="232">
        <f>SUM(L46:L60)</f>
        <v>90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800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100</v>
      </c>
      <c r="J60" s="220">
        <v>100</v>
      </c>
      <c r="K60" s="220">
        <v>90</v>
      </c>
      <c r="L60" s="220">
        <v>90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900</v>
      </c>
      <c r="J359" s="254">
        <f>SUM(J30+J176)</f>
        <v>100</v>
      </c>
      <c r="K359" s="254">
        <f>SUM(K30+K176)</f>
        <v>90</v>
      </c>
      <c r="L359" s="254">
        <f>SUM(L30+L176)</f>
        <v>90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0103</vt:lpstr>
      <vt:lpstr>0602</vt:lpstr>
      <vt:lpstr>0604</vt:lpstr>
      <vt:lpstr>1004</vt:lpstr>
      <vt:lpstr>D0401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2019-07-12T12:22:42Z</cp:lastPrinted>
  <dcterms:created xsi:type="dcterms:W3CDTF">2019-01-14T20:28:53Z</dcterms:created>
  <dcterms:modified xsi:type="dcterms:W3CDTF">2019-07-12T12:22:46Z</dcterms:modified>
</cp:coreProperties>
</file>