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seniūnijos III ketv.atask\"/>
    </mc:Choice>
  </mc:AlternateContent>
  <xr:revisionPtr revIDLastSave="0" documentId="13_ncr:1_{B46AFE65-979C-4EF8-98C2-DDFA9E38AEF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3" i="1" l="1"/>
  <c r="G33" i="1"/>
  <c r="D33" i="1"/>
  <c r="C33" i="1" l="1"/>
  <c r="H34" i="1" l="1"/>
  <c r="G34" i="1" l="1"/>
  <c r="I34" i="1" s="1"/>
  <c r="H33" i="1" l="1"/>
  <c r="F33" i="1"/>
  <c r="E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<sst xmlns="http://schemas.openxmlformats.org/spreadsheetml/2006/main" count="54" uniqueCount="52">
  <si>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</si>
  <si>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</si>
  <si>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</si>
  <si>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</si>
  <si>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</si>
  <si>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</si>
  <si>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</si>
  <si>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</si>
  <si>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</si>
  <si>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</si>
  <si>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</si>
  <si>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</si>
  <si>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</si>
  <si>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</si>
  <si>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</si>
  <si>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</si>
  <si>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</si>
  <si>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</si>
  <si>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</si>
  <si>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</si>
  <si>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</si>
  <si>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</si>
  <si>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</si>
  <si>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</si>
  <si>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</si>
  <si>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</si>
  <si>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</si>
  <si>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</si>
  <si>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</si>
  <si>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</si>
  <si>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</si>
  <si>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</si>
  <si>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</si>
  <si>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</si>
  <si>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</si>
  <si>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</si>
  <si>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</si>
  <si>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</si>
  <si>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</si>
  <si>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</si>
  <si>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Savivaldybės funkcijų įgyvendinimo ir valdymo programa</t>
  </si>
  <si>
    <t>Asta Adamkavičienė</t>
  </si>
  <si>
    <t xml:space="preserve">                               Buhalterė-apskaitininkė</t>
  </si>
  <si>
    <t xml:space="preserve">                                                    Pasvalio rajono savivaldybės administracijos Joniškėlio apylinkių seniūnija, kodas 188617269								</t>
  </si>
  <si>
    <t>188617269</t>
  </si>
  <si>
    <t xml:space="preserve">Programos </t>
  </si>
  <si>
    <t>01</t>
  </si>
  <si>
    <t xml:space="preserve">           ketvirtinė</t>
  </si>
  <si>
    <t>2019 M. RUGSĖJO 30D.</t>
  </si>
  <si>
    <t>Rūta Liberienė</t>
  </si>
  <si>
    <t>Nr. SFD-967</t>
  </si>
  <si>
    <t>Seniūno pavaduotoja, laikinai einanti seniūno pareigas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</si>
</sst>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8" fillId="0" borderId="2" xfId="0" applyFont="1" applyBorder="1"/>
    <xf numFmtId="0" fontId="19" fillId="0" borderId="2" xfId="2" applyFont="1" applyBorder="1" applyAlignment="1">
      <alignment vertical="center"/>
    </xf>
    <xf numFmtId="0" fontId="16" fillId="0" borderId="2" xfId="3" applyFont="1" applyBorder="1"/>
    <xf numFmtId="0" fontId="17" fillId="0" borderId="2" xfId="0" applyFont="1" applyBorder="1"/>
    <xf numFmtId="49" fontId="2" fillId="0" borderId="3" xfId="0" applyNumberFormat="1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1" fillId="0" borderId="0" xfId="2" applyFont="1" applyAlignment="1">
      <alignment horizontal="left" vertical="center" wrapText="1"/>
    </xf>
    <xf numFmtId="0" fontId="18" fillId="0" borderId="0" xfId="0" applyFont="1" applyBorder="1" applyAlignment="1">
      <alignment horizontal="left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9" workbookViewId="0">
      <selection activeCell="B37" sqref="B3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9" t="s">
        <v>43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0" t="s">
        <v>6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7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3" t="s">
        <v>48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47</v>
      </c>
      <c r="D14" s="44"/>
    </row>
    <row r="15" spans="1:12">
      <c r="A15" s="41" t="s">
        <v>35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24">
        <v>43748</v>
      </c>
      <c r="D18" s="18" t="s">
        <v>50</v>
      </c>
      <c r="E18" s="34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3" t="s">
        <v>44</v>
      </c>
    </row>
    <row r="26" spans="1:11">
      <c r="A26" s="8"/>
      <c r="B26" s="30" t="s">
        <v>40</v>
      </c>
      <c r="C26" s="31"/>
      <c r="D26" s="31"/>
      <c r="E26" s="31"/>
      <c r="F26" s="31"/>
      <c r="G26" s="31" t="s">
        <v>45</v>
      </c>
      <c r="H26" s="32" t="s">
        <v>46</v>
      </c>
      <c r="I26" s="5"/>
    </row>
    <row r="27" spans="1:11">
      <c r="A27" s="37" t="s">
        <v>12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6">
        <f t="shared" ref="B33:H33" si="0">B34</f>
        <v>0</v>
      </c>
      <c r="C33" s="26">
        <f>C34+C35</f>
        <v>3100</v>
      </c>
      <c r="D33" s="25">
        <f>D34+D35</f>
        <v>2650.5400000000004</v>
      </c>
      <c r="E33" s="25">
        <f t="shared" si="0"/>
        <v>893.34</v>
      </c>
      <c r="F33" s="25">
        <f t="shared" si="0"/>
        <v>893.34</v>
      </c>
      <c r="G33" s="26">
        <f>G34+G35</f>
        <v>1757.2</v>
      </c>
      <c r="H33" s="26">
        <f t="shared" si="0"/>
        <v>0</v>
      </c>
      <c r="I33" s="26">
        <f>I34+I35</f>
        <v>1757.2</v>
      </c>
    </row>
    <row r="34" spans="1:9" ht="26.25">
      <c r="A34" s="2" t="s">
        <v>37</v>
      </c>
      <c r="B34" s="26">
        <v>0</v>
      </c>
      <c r="C34" s="26">
        <v>2600</v>
      </c>
      <c r="D34" s="25">
        <v>2440.2600000000002</v>
      </c>
      <c r="E34" s="25">
        <v>893.34</v>
      </c>
      <c r="F34" s="25">
        <v>893.34</v>
      </c>
      <c r="G34" s="26">
        <f>B34+D34-E34</f>
        <v>1546.92</v>
      </c>
      <c r="H34" s="26">
        <f>E34-F34</f>
        <v>0</v>
      </c>
      <c r="I34" s="26">
        <f>G34+H34</f>
        <v>1546.92</v>
      </c>
    </row>
    <row r="35" spans="1:9" ht="26.25">
      <c r="A35" s="2" t="s">
        <v>38</v>
      </c>
      <c r="B35" s="26">
        <v>0</v>
      </c>
      <c r="C35" s="26">
        <v>500</v>
      </c>
      <c r="D35" s="25">
        <v>210.28</v>
      </c>
      <c r="E35" s="26">
        <v>0</v>
      </c>
      <c r="F35" s="26">
        <v>0</v>
      </c>
      <c r="G35" s="25">
        <v>210.28</v>
      </c>
      <c r="H35" s="26">
        <v>0</v>
      </c>
      <c r="I35" s="25">
        <v>210.28</v>
      </c>
    </row>
    <row r="36" spans="1:9" ht="27.75" customHeight="1">
      <c r="A36" s="2" t="s">
        <v>39</v>
      </c>
      <c r="B36" s="3"/>
      <c r="C36" s="3"/>
      <c r="D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6" t="s">
        <v>28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>
      <c r="A44" s="35" t="s">
        <v>51</v>
      </c>
      <c r="B44" s="35"/>
      <c r="C44" s="35"/>
      <c r="D44" s="8"/>
      <c r="H44" s="28" t="s">
        <v>49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 ht="15.75">
      <c r="A46" s="29" t="s">
        <v>42</v>
      </c>
      <c r="B46" s="9"/>
      <c r="C46" s="1"/>
      <c r="D46" s="22"/>
      <c r="E46" s="1"/>
      <c r="F46" s="1"/>
      <c r="G46" s="1"/>
      <c r="H46" s="27" t="s">
        <v>41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2019-01-11T09:33:56Z</cp:lastPrinted>
  <dcterms:created xsi:type="dcterms:W3CDTF">2018-11-13T06:22:20Z</dcterms:created>
  <dcterms:modified xsi:type="dcterms:W3CDTF">2019-10-10T10:50:08Z</dcterms:modified>
</cp:coreProperties>
</file>