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 activeTab="7"/>
  </bookViews>
  <sheets>
    <sheet name="B 1.3.2.9" sheetId="1" r:id="rId1"/>
    <sheet name="B 6.2.1.1" sheetId="2" r:id="rId2"/>
    <sheet name="B 6.4.1.1" sheetId="3" r:id="rId3"/>
    <sheet name="B 8.2.1.8" sheetId="4" r:id="rId4"/>
    <sheet name="B 10.4.1.40" sheetId="5" r:id="rId5"/>
    <sheet name="D 4.1.2.1" sheetId="6" r:id="rId6"/>
    <sheet name="D 4.2.1.4" sheetId="7" r:id="rId7"/>
    <sheet name="S 6.2.1.1" sheetId="8" r:id="rId8"/>
  </sheets>
  <calcPr calcId="125725"/>
</workbook>
</file>

<file path=xl/calcChain.xml><?xml version="1.0" encoding="utf-8"?>
<calcChain xmlns="http://schemas.openxmlformats.org/spreadsheetml/2006/main">
  <c r="L356" i="8"/>
  <c r="L355" s="1"/>
  <c r="K356"/>
  <c r="J356"/>
  <c r="I356"/>
  <c r="K355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L345" s="1"/>
  <c r="K346"/>
  <c r="K345" s="1"/>
  <c r="J346"/>
  <c r="I346"/>
  <c r="J345"/>
  <c r="I345"/>
  <c r="L342"/>
  <c r="L341" s="1"/>
  <c r="K342"/>
  <c r="J342"/>
  <c r="I342"/>
  <c r="K341"/>
  <c r="J341"/>
  <c r="I341"/>
  <c r="L338"/>
  <c r="L337" s="1"/>
  <c r="K338"/>
  <c r="K337" s="1"/>
  <c r="J338"/>
  <c r="I338"/>
  <c r="J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J327"/>
  <c r="I327"/>
  <c r="L324"/>
  <c r="L323" s="1"/>
  <c r="K324"/>
  <c r="J324"/>
  <c r="I324"/>
  <c r="K323"/>
  <c r="J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K314"/>
  <c r="K313" s="1"/>
  <c r="J314"/>
  <c r="I314"/>
  <c r="L313"/>
  <c r="J313"/>
  <c r="I313"/>
  <c r="L310"/>
  <c r="K310"/>
  <c r="J310"/>
  <c r="I310"/>
  <c r="L309"/>
  <c r="K309"/>
  <c r="J309"/>
  <c r="I309"/>
  <c r="L306"/>
  <c r="K306"/>
  <c r="J306"/>
  <c r="I306"/>
  <c r="L305"/>
  <c r="K305"/>
  <c r="J305"/>
  <c r="I305"/>
  <c r="L302"/>
  <c r="K302"/>
  <c r="J302"/>
  <c r="I302"/>
  <c r="L299"/>
  <c r="K299"/>
  <c r="J299"/>
  <c r="I299"/>
  <c r="L297"/>
  <c r="K297"/>
  <c r="K296" s="1"/>
  <c r="J297"/>
  <c r="I297"/>
  <c r="L296"/>
  <c r="J296"/>
  <c r="I296"/>
  <c r="J295"/>
  <c r="I295"/>
  <c r="J294"/>
  <c r="I294"/>
  <c r="L291"/>
  <c r="L290" s="1"/>
  <c r="K291"/>
  <c r="J291"/>
  <c r="I291"/>
  <c r="K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L280" s="1"/>
  <c r="K281"/>
  <c r="J281"/>
  <c r="I281"/>
  <c r="K280"/>
  <c r="J280"/>
  <c r="I280"/>
  <c r="L277"/>
  <c r="K277"/>
  <c r="J277"/>
  <c r="I277"/>
  <c r="L276"/>
  <c r="K276"/>
  <c r="J276"/>
  <c r="I276"/>
  <c r="L273"/>
  <c r="K273"/>
  <c r="K272" s="1"/>
  <c r="J273"/>
  <c r="I273"/>
  <c r="L272"/>
  <c r="J272"/>
  <c r="I272"/>
  <c r="L269"/>
  <c r="K269"/>
  <c r="J269"/>
  <c r="I269"/>
  <c r="L266"/>
  <c r="K266"/>
  <c r="J266"/>
  <c r="I266"/>
  <c r="L264"/>
  <c r="L263" s="1"/>
  <c r="K264"/>
  <c r="K263" s="1"/>
  <c r="J264"/>
  <c r="I264"/>
  <c r="J263"/>
  <c r="I263"/>
  <c r="J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L248" s="1"/>
  <c r="K249"/>
  <c r="K248" s="1"/>
  <c r="J249"/>
  <c r="I249"/>
  <c r="J248"/>
  <c r="I248"/>
  <c r="L245"/>
  <c r="L244" s="1"/>
  <c r="L230" s="1"/>
  <c r="K245"/>
  <c r="J245"/>
  <c r="I245"/>
  <c r="K244"/>
  <c r="J244"/>
  <c r="I244"/>
  <c r="L241"/>
  <c r="K241"/>
  <c r="K240" s="1"/>
  <c r="K230" s="1"/>
  <c r="J241"/>
  <c r="I241"/>
  <c r="L240"/>
  <c r="J240"/>
  <c r="I240"/>
  <c r="L237"/>
  <c r="K237"/>
  <c r="J237"/>
  <c r="I237"/>
  <c r="L234"/>
  <c r="K234"/>
  <c r="J234"/>
  <c r="I234"/>
  <c r="L232"/>
  <c r="K232"/>
  <c r="J232"/>
  <c r="I232"/>
  <c r="L231"/>
  <c r="K231"/>
  <c r="J231"/>
  <c r="I231"/>
  <c r="J230"/>
  <c r="I230"/>
  <c r="J229"/>
  <c r="I229"/>
  <c r="L225"/>
  <c r="L224" s="1"/>
  <c r="L223" s="1"/>
  <c r="K225"/>
  <c r="J225"/>
  <c r="I225"/>
  <c r="K224"/>
  <c r="J224"/>
  <c r="I224"/>
  <c r="K223"/>
  <c r="J223"/>
  <c r="I223"/>
  <c r="L221"/>
  <c r="K221"/>
  <c r="J221"/>
  <c r="I221"/>
  <c r="L220"/>
  <c r="K220"/>
  <c r="J220"/>
  <c r="I220"/>
  <c r="L219"/>
  <c r="K219"/>
  <c r="J219"/>
  <c r="I219"/>
  <c r="L212"/>
  <c r="L211" s="1"/>
  <c r="K212"/>
  <c r="K211" s="1"/>
  <c r="K207" s="1"/>
  <c r="J212"/>
  <c r="I212"/>
  <c r="J211"/>
  <c r="I211"/>
  <c r="L209"/>
  <c r="L208" s="1"/>
  <c r="K209"/>
  <c r="J209"/>
  <c r="I209"/>
  <c r="K208"/>
  <c r="J208"/>
  <c r="I208"/>
  <c r="J207"/>
  <c r="I207"/>
  <c r="L202"/>
  <c r="K202"/>
  <c r="J202"/>
  <c r="I202"/>
  <c r="L201"/>
  <c r="K201"/>
  <c r="K200" s="1"/>
  <c r="J201"/>
  <c r="I201"/>
  <c r="L200"/>
  <c r="J200"/>
  <c r="I200"/>
  <c r="L198"/>
  <c r="K198"/>
  <c r="J198"/>
  <c r="I198"/>
  <c r="L197"/>
  <c r="K197"/>
  <c r="J197"/>
  <c r="I197"/>
  <c r="L193"/>
  <c r="K193"/>
  <c r="J193"/>
  <c r="I193"/>
  <c r="L192"/>
  <c r="K192"/>
  <c r="J192"/>
  <c r="I192"/>
  <c r="L188"/>
  <c r="L187" s="1"/>
  <c r="K188"/>
  <c r="K187" s="1"/>
  <c r="J188"/>
  <c r="I188"/>
  <c r="J187"/>
  <c r="I187"/>
  <c r="L183"/>
  <c r="L182" s="1"/>
  <c r="K183"/>
  <c r="K182" s="1"/>
  <c r="J183"/>
  <c r="I183"/>
  <c r="J182"/>
  <c r="I182"/>
  <c r="L180"/>
  <c r="L179" s="1"/>
  <c r="K180"/>
  <c r="J180"/>
  <c r="I180"/>
  <c r="K179"/>
  <c r="J179"/>
  <c r="I179"/>
  <c r="J178"/>
  <c r="I178"/>
  <c r="J177"/>
  <c r="I177"/>
  <c r="J176"/>
  <c r="I176"/>
  <c r="L172"/>
  <c r="L171" s="1"/>
  <c r="K172"/>
  <c r="K171" s="1"/>
  <c r="J172"/>
  <c r="I172"/>
  <c r="J171"/>
  <c r="I171"/>
  <c r="L167"/>
  <c r="L166" s="1"/>
  <c r="L165" s="1"/>
  <c r="K167"/>
  <c r="K166" s="1"/>
  <c r="J167"/>
  <c r="I167"/>
  <c r="J166"/>
  <c r="I166"/>
  <c r="J165"/>
  <c r="I165"/>
  <c r="L163"/>
  <c r="K163"/>
  <c r="K162" s="1"/>
  <c r="K161" s="1"/>
  <c r="J163"/>
  <c r="I163"/>
  <c r="L162"/>
  <c r="L161" s="1"/>
  <c r="L160" s="1"/>
  <c r="J162"/>
  <c r="I162"/>
  <c r="J161"/>
  <c r="I161"/>
  <c r="J160"/>
  <c r="I160"/>
  <c r="L158"/>
  <c r="K158"/>
  <c r="J158"/>
  <c r="I158"/>
  <c r="L157"/>
  <c r="K157"/>
  <c r="J157"/>
  <c r="I157"/>
  <c r="L153"/>
  <c r="L152" s="1"/>
  <c r="L151" s="1"/>
  <c r="L150" s="1"/>
  <c r="K153"/>
  <c r="K152" s="1"/>
  <c r="K151" s="1"/>
  <c r="K150" s="1"/>
  <c r="J153"/>
  <c r="I153"/>
  <c r="J152"/>
  <c r="I152"/>
  <c r="J151"/>
  <c r="I151"/>
  <c r="J150"/>
  <c r="I150"/>
  <c r="L147"/>
  <c r="K147"/>
  <c r="J147"/>
  <c r="I147"/>
  <c r="L146"/>
  <c r="K146"/>
  <c r="J146"/>
  <c r="I146"/>
  <c r="L145"/>
  <c r="K145"/>
  <c r="J145"/>
  <c r="I145"/>
  <c r="L143"/>
  <c r="L142" s="1"/>
  <c r="K143"/>
  <c r="K142" s="1"/>
  <c r="J143"/>
  <c r="I143"/>
  <c r="J142"/>
  <c r="I142"/>
  <c r="L139"/>
  <c r="L138" s="1"/>
  <c r="L137" s="1"/>
  <c r="K139"/>
  <c r="K138" s="1"/>
  <c r="K137" s="1"/>
  <c r="J139"/>
  <c r="I139"/>
  <c r="J138"/>
  <c r="I138"/>
  <c r="J137"/>
  <c r="I137"/>
  <c r="L134"/>
  <c r="K134"/>
  <c r="J134"/>
  <c r="I134"/>
  <c r="L133"/>
  <c r="K133"/>
  <c r="K132" s="1"/>
  <c r="K131" s="1"/>
  <c r="J133"/>
  <c r="I133"/>
  <c r="L132"/>
  <c r="L131" s="1"/>
  <c r="J132"/>
  <c r="I132"/>
  <c r="J131"/>
  <c r="I131"/>
  <c r="L129"/>
  <c r="L128" s="1"/>
  <c r="L127" s="1"/>
  <c r="K129"/>
  <c r="J129"/>
  <c r="I129"/>
  <c r="K128"/>
  <c r="J128"/>
  <c r="I128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K116" s="1"/>
  <c r="K115" s="1"/>
  <c r="J117"/>
  <c r="I117"/>
  <c r="L116"/>
  <c r="J116"/>
  <c r="I116"/>
  <c r="L115"/>
  <c r="J115"/>
  <c r="I115"/>
  <c r="L112"/>
  <c r="K112"/>
  <c r="J112"/>
  <c r="I112"/>
  <c r="L111"/>
  <c r="K111"/>
  <c r="J111"/>
  <c r="I111"/>
  <c r="L110"/>
  <c r="L109" s="1"/>
  <c r="K110"/>
  <c r="J110"/>
  <c r="I110"/>
  <c r="J109"/>
  <c r="I109"/>
  <c r="L106"/>
  <c r="L105" s="1"/>
  <c r="K106"/>
  <c r="J106"/>
  <c r="I106"/>
  <c r="K105"/>
  <c r="J105"/>
  <c r="I105"/>
  <c r="L102"/>
  <c r="K102"/>
  <c r="J102"/>
  <c r="I102"/>
  <c r="L101"/>
  <c r="K101"/>
  <c r="J101"/>
  <c r="I101"/>
  <c r="L100"/>
  <c r="K100"/>
  <c r="J100"/>
  <c r="I100"/>
  <c r="L97"/>
  <c r="L96" s="1"/>
  <c r="L95" s="1"/>
  <c r="K97"/>
  <c r="J97"/>
  <c r="I97"/>
  <c r="K96"/>
  <c r="J96"/>
  <c r="I96"/>
  <c r="K95"/>
  <c r="J95"/>
  <c r="I95"/>
  <c r="L92"/>
  <c r="K92"/>
  <c r="K91" s="1"/>
  <c r="K90" s="1"/>
  <c r="K89" s="1"/>
  <c r="J92"/>
  <c r="I92"/>
  <c r="L91"/>
  <c r="J91"/>
  <c r="I91"/>
  <c r="L90"/>
  <c r="L89" s="1"/>
  <c r="J90"/>
  <c r="I90"/>
  <c r="J89"/>
  <c r="I89"/>
  <c r="L85"/>
  <c r="K85"/>
  <c r="J85"/>
  <c r="I85"/>
  <c r="L84"/>
  <c r="K84"/>
  <c r="J84"/>
  <c r="I84"/>
  <c r="L83"/>
  <c r="L82" s="1"/>
  <c r="K83"/>
  <c r="J83"/>
  <c r="I83"/>
  <c r="K82"/>
  <c r="J82"/>
  <c r="I82"/>
  <c r="L80"/>
  <c r="L79" s="1"/>
  <c r="L78" s="1"/>
  <c r="K80"/>
  <c r="K79" s="1"/>
  <c r="K78" s="1"/>
  <c r="J80"/>
  <c r="I80"/>
  <c r="J79"/>
  <c r="I79"/>
  <c r="J78"/>
  <c r="I78"/>
  <c r="L74"/>
  <c r="L73" s="1"/>
  <c r="K74"/>
  <c r="K73" s="1"/>
  <c r="J74"/>
  <c r="I74"/>
  <c r="J73"/>
  <c r="I73"/>
  <c r="L69"/>
  <c r="L68" s="1"/>
  <c r="K69"/>
  <c r="K68" s="1"/>
  <c r="J69"/>
  <c r="I69"/>
  <c r="J68"/>
  <c r="I68"/>
  <c r="L64"/>
  <c r="L63" s="1"/>
  <c r="K64"/>
  <c r="K63" s="1"/>
  <c r="K62" s="1"/>
  <c r="K61" s="1"/>
  <c r="J64"/>
  <c r="I64"/>
  <c r="J63"/>
  <c r="I63"/>
  <c r="J62"/>
  <c r="I62"/>
  <c r="J61"/>
  <c r="I61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K39"/>
  <c r="K38" s="1"/>
  <c r="J39"/>
  <c r="I39"/>
  <c r="L38"/>
  <c r="J38"/>
  <c r="I38"/>
  <c r="L36"/>
  <c r="K36"/>
  <c r="J36"/>
  <c r="I36"/>
  <c r="L34"/>
  <c r="K34"/>
  <c r="K33" s="1"/>
  <c r="K32" s="1"/>
  <c r="J34"/>
  <c r="I34"/>
  <c r="L33"/>
  <c r="L32" s="1"/>
  <c r="L31" s="1"/>
  <c r="J33"/>
  <c r="I33"/>
  <c r="J32"/>
  <c r="I32"/>
  <c r="J31"/>
  <c r="I31"/>
  <c r="J30"/>
  <c r="J359" s="1"/>
  <c r="I30"/>
  <c r="I359" s="1"/>
  <c r="L356" i="7"/>
  <c r="L355" s="1"/>
  <c r="K356"/>
  <c r="J356"/>
  <c r="I356"/>
  <c r="K355"/>
  <c r="J355"/>
  <c r="I355"/>
  <c r="L353"/>
  <c r="K353"/>
  <c r="K352" s="1"/>
  <c r="J353"/>
  <c r="I353"/>
  <c r="L352"/>
  <c r="J352"/>
  <c r="I352"/>
  <c r="L350"/>
  <c r="K350"/>
  <c r="K349" s="1"/>
  <c r="J350"/>
  <c r="I350"/>
  <c r="L349"/>
  <c r="J349"/>
  <c r="I349"/>
  <c r="L346"/>
  <c r="K346"/>
  <c r="K345" s="1"/>
  <c r="J346"/>
  <c r="I346"/>
  <c r="L345"/>
  <c r="J345"/>
  <c r="I345"/>
  <c r="L342"/>
  <c r="K342"/>
  <c r="K341" s="1"/>
  <c r="J342"/>
  <c r="I342"/>
  <c r="L341"/>
  <c r="J341"/>
  <c r="I341"/>
  <c r="L338"/>
  <c r="L337" s="1"/>
  <c r="K338"/>
  <c r="K337" s="1"/>
  <c r="J338"/>
  <c r="I338"/>
  <c r="J337"/>
  <c r="I337"/>
  <c r="L334"/>
  <c r="K334"/>
  <c r="J334"/>
  <c r="I334"/>
  <c r="L331"/>
  <c r="K331"/>
  <c r="J331"/>
  <c r="I331"/>
  <c r="L329"/>
  <c r="L328" s="1"/>
  <c r="K329"/>
  <c r="J329"/>
  <c r="I329"/>
  <c r="K328"/>
  <c r="J328"/>
  <c r="I328"/>
  <c r="J327"/>
  <c r="I327"/>
  <c r="L324"/>
  <c r="K324"/>
  <c r="K323" s="1"/>
  <c r="J324"/>
  <c r="I324"/>
  <c r="L323"/>
  <c r="J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K314"/>
  <c r="K313" s="1"/>
  <c r="J314"/>
  <c r="I314"/>
  <c r="L313"/>
  <c r="J313"/>
  <c r="I313"/>
  <c r="L310"/>
  <c r="K310"/>
  <c r="K309" s="1"/>
  <c r="J310"/>
  <c r="I310"/>
  <c r="L309"/>
  <c r="J309"/>
  <c r="I309"/>
  <c r="L306"/>
  <c r="K306"/>
  <c r="J306"/>
  <c r="I306"/>
  <c r="L305"/>
  <c r="K305"/>
  <c r="J305"/>
  <c r="I305"/>
  <c r="L302"/>
  <c r="K302"/>
  <c r="J302"/>
  <c r="I302"/>
  <c r="L299"/>
  <c r="K299"/>
  <c r="J299"/>
  <c r="I299"/>
  <c r="L297"/>
  <c r="L296" s="1"/>
  <c r="L295" s="1"/>
  <c r="K297"/>
  <c r="J297"/>
  <c r="I297"/>
  <c r="K296"/>
  <c r="J296"/>
  <c r="I296"/>
  <c r="J295"/>
  <c r="I295"/>
  <c r="J294"/>
  <c r="I294"/>
  <c r="L291"/>
  <c r="L290" s="1"/>
  <c r="K291"/>
  <c r="J291"/>
  <c r="I291"/>
  <c r="K290"/>
  <c r="J290"/>
  <c r="I290"/>
  <c r="L288"/>
  <c r="L287" s="1"/>
  <c r="K288"/>
  <c r="J288"/>
  <c r="I288"/>
  <c r="K287"/>
  <c r="J287"/>
  <c r="I287"/>
  <c r="L285"/>
  <c r="K285"/>
  <c r="J285"/>
  <c r="I285"/>
  <c r="L284"/>
  <c r="K284"/>
  <c r="J284"/>
  <c r="I284"/>
  <c r="L281"/>
  <c r="K281"/>
  <c r="K280" s="1"/>
  <c r="J281"/>
  <c r="I281"/>
  <c r="L280"/>
  <c r="J280"/>
  <c r="I280"/>
  <c r="L277"/>
  <c r="K277"/>
  <c r="K276" s="1"/>
  <c r="J277"/>
  <c r="I277"/>
  <c r="L276"/>
  <c r="J276"/>
  <c r="I276"/>
  <c r="L273"/>
  <c r="L272" s="1"/>
  <c r="K273"/>
  <c r="K272" s="1"/>
  <c r="J273"/>
  <c r="I273"/>
  <c r="J272"/>
  <c r="I272"/>
  <c r="L269"/>
  <c r="K269"/>
  <c r="J269"/>
  <c r="I269"/>
  <c r="L266"/>
  <c r="K266"/>
  <c r="J266"/>
  <c r="I266"/>
  <c r="L264"/>
  <c r="L263" s="1"/>
  <c r="L262" s="1"/>
  <c r="K264"/>
  <c r="K263" s="1"/>
  <c r="J264"/>
  <c r="I264"/>
  <c r="J263"/>
  <c r="I263"/>
  <c r="J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J249"/>
  <c r="I249"/>
  <c r="L248"/>
  <c r="K248"/>
  <c r="J248"/>
  <c r="I248"/>
  <c r="L245"/>
  <c r="L244" s="1"/>
  <c r="L230" s="1"/>
  <c r="L229" s="1"/>
  <c r="K245"/>
  <c r="J245"/>
  <c r="I245"/>
  <c r="K244"/>
  <c r="J244"/>
  <c r="I244"/>
  <c r="L241"/>
  <c r="K241"/>
  <c r="K240" s="1"/>
  <c r="J241"/>
  <c r="I241"/>
  <c r="L240"/>
  <c r="J240"/>
  <c r="I240"/>
  <c r="L237"/>
  <c r="K237"/>
  <c r="J237"/>
  <c r="I237"/>
  <c r="L234"/>
  <c r="K234"/>
  <c r="J234"/>
  <c r="I234"/>
  <c r="L232"/>
  <c r="K232"/>
  <c r="K231" s="1"/>
  <c r="J232"/>
  <c r="I232"/>
  <c r="L231"/>
  <c r="J231"/>
  <c r="I231"/>
  <c r="J230"/>
  <c r="I230"/>
  <c r="J229"/>
  <c r="I229"/>
  <c r="L225"/>
  <c r="K225"/>
  <c r="K224" s="1"/>
  <c r="K223" s="1"/>
  <c r="J225"/>
  <c r="I225"/>
  <c r="L224"/>
  <c r="J224"/>
  <c r="I224"/>
  <c r="L223"/>
  <c r="J223"/>
  <c r="I223"/>
  <c r="L221"/>
  <c r="K221"/>
  <c r="J221"/>
  <c r="I221"/>
  <c r="L220"/>
  <c r="L219" s="1"/>
  <c r="K220"/>
  <c r="J220"/>
  <c r="I220"/>
  <c r="K219"/>
  <c r="J219"/>
  <c r="I219"/>
  <c r="L212"/>
  <c r="L211" s="1"/>
  <c r="K212"/>
  <c r="K211" s="1"/>
  <c r="J212"/>
  <c r="I212"/>
  <c r="J211"/>
  <c r="I211"/>
  <c r="L209"/>
  <c r="K209"/>
  <c r="J209"/>
  <c r="I209"/>
  <c r="L208"/>
  <c r="L207" s="1"/>
  <c r="K208"/>
  <c r="K207" s="1"/>
  <c r="J208"/>
  <c r="I208"/>
  <c r="J207"/>
  <c r="I207"/>
  <c r="L202"/>
  <c r="L201" s="1"/>
  <c r="L200" s="1"/>
  <c r="K202"/>
  <c r="K201" s="1"/>
  <c r="K200" s="1"/>
  <c r="J202"/>
  <c r="I202"/>
  <c r="J201"/>
  <c r="I201"/>
  <c r="J200"/>
  <c r="I200"/>
  <c r="L198"/>
  <c r="K198"/>
  <c r="J198"/>
  <c r="I198"/>
  <c r="L197"/>
  <c r="K197"/>
  <c r="J197"/>
  <c r="I197"/>
  <c r="L193"/>
  <c r="L192" s="1"/>
  <c r="K193"/>
  <c r="J193"/>
  <c r="I193"/>
  <c r="K192"/>
  <c r="J192"/>
  <c r="I192"/>
  <c r="L188"/>
  <c r="L187" s="1"/>
  <c r="K188"/>
  <c r="J188"/>
  <c r="I188"/>
  <c r="K187"/>
  <c r="J187"/>
  <c r="I187"/>
  <c r="L183"/>
  <c r="L182" s="1"/>
  <c r="K183"/>
  <c r="K182" s="1"/>
  <c r="J183"/>
  <c r="I183"/>
  <c r="J182"/>
  <c r="I182"/>
  <c r="L180"/>
  <c r="K180"/>
  <c r="K179" s="1"/>
  <c r="J180"/>
  <c r="I180"/>
  <c r="L179"/>
  <c r="J179"/>
  <c r="I179"/>
  <c r="J178"/>
  <c r="I178"/>
  <c r="J177"/>
  <c r="I177"/>
  <c r="J176"/>
  <c r="I176"/>
  <c r="L172"/>
  <c r="L171" s="1"/>
  <c r="K172"/>
  <c r="J172"/>
  <c r="I172"/>
  <c r="K171"/>
  <c r="J171"/>
  <c r="I171"/>
  <c r="L167"/>
  <c r="L166" s="1"/>
  <c r="K167"/>
  <c r="K166" s="1"/>
  <c r="K165" s="1"/>
  <c r="J167"/>
  <c r="I167"/>
  <c r="J166"/>
  <c r="I166"/>
  <c r="J165"/>
  <c r="I165"/>
  <c r="L163"/>
  <c r="K163"/>
  <c r="J163"/>
  <c r="I163"/>
  <c r="L162"/>
  <c r="K162"/>
  <c r="J162"/>
  <c r="I162"/>
  <c r="L161"/>
  <c r="K161"/>
  <c r="K160" s="1"/>
  <c r="J161"/>
  <c r="I161"/>
  <c r="J160"/>
  <c r="I160"/>
  <c r="L158"/>
  <c r="K158"/>
  <c r="K157" s="1"/>
  <c r="J158"/>
  <c r="I158"/>
  <c r="L157"/>
  <c r="J157"/>
  <c r="I157"/>
  <c r="L153"/>
  <c r="L152" s="1"/>
  <c r="L151" s="1"/>
  <c r="L150" s="1"/>
  <c r="K153"/>
  <c r="K152" s="1"/>
  <c r="K151" s="1"/>
  <c r="K150" s="1"/>
  <c r="J153"/>
  <c r="I153"/>
  <c r="J152"/>
  <c r="I152"/>
  <c r="J151"/>
  <c r="I151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K138" s="1"/>
  <c r="K137" s="1"/>
  <c r="K131" s="1"/>
  <c r="J139"/>
  <c r="I139"/>
  <c r="L138"/>
  <c r="J138"/>
  <c r="I138"/>
  <c r="L137"/>
  <c r="J137"/>
  <c r="I137"/>
  <c r="L134"/>
  <c r="K134"/>
  <c r="J134"/>
  <c r="I134"/>
  <c r="L133"/>
  <c r="K133"/>
  <c r="J133"/>
  <c r="I133"/>
  <c r="L132"/>
  <c r="K132"/>
  <c r="J132"/>
  <c r="I132"/>
  <c r="L131"/>
  <c r="J131"/>
  <c r="I131"/>
  <c r="L129"/>
  <c r="K129"/>
  <c r="J129"/>
  <c r="I129"/>
  <c r="L128"/>
  <c r="K128"/>
  <c r="J128"/>
  <c r="I128"/>
  <c r="L127"/>
  <c r="K127"/>
  <c r="J127"/>
  <c r="I127"/>
  <c r="L125"/>
  <c r="L124" s="1"/>
  <c r="L123" s="1"/>
  <c r="K125"/>
  <c r="J125"/>
  <c r="I125"/>
  <c r="K124"/>
  <c r="J124"/>
  <c r="I124"/>
  <c r="K123"/>
  <c r="J123"/>
  <c r="I123"/>
  <c r="L121"/>
  <c r="K121"/>
  <c r="J121"/>
  <c r="I121"/>
  <c r="L120"/>
  <c r="L119" s="1"/>
  <c r="L109" s="1"/>
  <c r="K120"/>
  <c r="K119" s="1"/>
  <c r="J120"/>
  <c r="I120"/>
  <c r="J119"/>
  <c r="I119"/>
  <c r="L117"/>
  <c r="K117"/>
  <c r="K116" s="1"/>
  <c r="K115" s="1"/>
  <c r="J117"/>
  <c r="I117"/>
  <c r="L116"/>
  <c r="J116"/>
  <c r="I116"/>
  <c r="L115"/>
  <c r="J115"/>
  <c r="I115"/>
  <c r="L112"/>
  <c r="K112"/>
  <c r="J112"/>
  <c r="I112"/>
  <c r="L111"/>
  <c r="K111"/>
  <c r="J111"/>
  <c r="I111"/>
  <c r="L110"/>
  <c r="K110"/>
  <c r="K109" s="1"/>
  <c r="J110"/>
  <c r="I110"/>
  <c r="J109"/>
  <c r="I109"/>
  <c r="L106"/>
  <c r="K106"/>
  <c r="J106"/>
  <c r="I106"/>
  <c r="L105"/>
  <c r="K105"/>
  <c r="J105"/>
  <c r="I105"/>
  <c r="L102"/>
  <c r="L101" s="1"/>
  <c r="L100" s="1"/>
  <c r="K102"/>
  <c r="K101" s="1"/>
  <c r="K100" s="1"/>
  <c r="J102"/>
  <c r="I102"/>
  <c r="J101"/>
  <c r="I101"/>
  <c r="J100"/>
  <c r="I100"/>
  <c r="L97"/>
  <c r="K97"/>
  <c r="K96" s="1"/>
  <c r="K95" s="1"/>
  <c r="K89" s="1"/>
  <c r="J97"/>
  <c r="I97"/>
  <c r="L96"/>
  <c r="J96"/>
  <c r="I96"/>
  <c r="L95"/>
  <c r="J95"/>
  <c r="I95"/>
  <c r="L92"/>
  <c r="K92"/>
  <c r="J92"/>
  <c r="I92"/>
  <c r="L91"/>
  <c r="K91"/>
  <c r="J91"/>
  <c r="I91"/>
  <c r="L90"/>
  <c r="L89" s="1"/>
  <c r="K90"/>
  <c r="J90"/>
  <c r="I90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L79" s="1"/>
  <c r="L78" s="1"/>
  <c r="K80"/>
  <c r="J80"/>
  <c r="I80"/>
  <c r="K79"/>
  <c r="J79"/>
  <c r="I79"/>
  <c r="K78"/>
  <c r="J78"/>
  <c r="I78"/>
  <c r="L74"/>
  <c r="K74"/>
  <c r="K73" s="1"/>
  <c r="J74"/>
  <c r="I74"/>
  <c r="L73"/>
  <c r="J73"/>
  <c r="I73"/>
  <c r="L69"/>
  <c r="L68" s="1"/>
  <c r="K69"/>
  <c r="K68" s="1"/>
  <c r="K62" s="1"/>
  <c r="K61" s="1"/>
  <c r="J69"/>
  <c r="I69"/>
  <c r="J68"/>
  <c r="I68"/>
  <c r="L64"/>
  <c r="K64"/>
  <c r="J64"/>
  <c r="I64"/>
  <c r="L63"/>
  <c r="L62" s="1"/>
  <c r="L61" s="1"/>
  <c r="K63"/>
  <c r="J63"/>
  <c r="I63"/>
  <c r="J62"/>
  <c r="I62"/>
  <c r="J61"/>
  <c r="I61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L38" s="1"/>
  <c r="K39"/>
  <c r="K38" s="1"/>
  <c r="J39"/>
  <c r="I39"/>
  <c r="J38"/>
  <c r="I38"/>
  <c r="L36"/>
  <c r="K36"/>
  <c r="J36"/>
  <c r="I36"/>
  <c r="L34"/>
  <c r="L33" s="1"/>
  <c r="L32" s="1"/>
  <c r="L31" s="1"/>
  <c r="K34"/>
  <c r="K33" s="1"/>
  <c r="K32" s="1"/>
  <c r="J34"/>
  <c r="I34"/>
  <c r="J33"/>
  <c r="I33"/>
  <c r="J32"/>
  <c r="I32"/>
  <c r="J31"/>
  <c r="I31"/>
  <c r="J30"/>
  <c r="J359" s="1"/>
  <c r="I30"/>
  <c r="I359" s="1"/>
  <c r="L356" i="6"/>
  <c r="K356"/>
  <c r="J356"/>
  <c r="I356"/>
  <c r="L355"/>
  <c r="K355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J346"/>
  <c r="I346"/>
  <c r="L345"/>
  <c r="K345"/>
  <c r="J345"/>
  <c r="I345"/>
  <c r="L342"/>
  <c r="K342"/>
  <c r="J342"/>
  <c r="I342"/>
  <c r="L341"/>
  <c r="K341"/>
  <c r="J341"/>
  <c r="I341"/>
  <c r="L338"/>
  <c r="K338"/>
  <c r="J338"/>
  <c r="I338"/>
  <c r="L337"/>
  <c r="K337"/>
  <c r="J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L327"/>
  <c r="K327"/>
  <c r="J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K314"/>
  <c r="J314"/>
  <c r="I314"/>
  <c r="L313"/>
  <c r="K313"/>
  <c r="J313"/>
  <c r="I313"/>
  <c r="L310"/>
  <c r="K310"/>
  <c r="J310"/>
  <c r="I310"/>
  <c r="L309"/>
  <c r="K309"/>
  <c r="J309"/>
  <c r="I309"/>
  <c r="L306"/>
  <c r="K306"/>
  <c r="J306"/>
  <c r="I306"/>
  <c r="L305"/>
  <c r="K305"/>
  <c r="J305"/>
  <c r="I305"/>
  <c r="L302"/>
  <c r="K302"/>
  <c r="J302"/>
  <c r="I302"/>
  <c r="L299"/>
  <c r="K299"/>
  <c r="J299"/>
  <c r="I299"/>
  <c r="L297"/>
  <c r="K297"/>
  <c r="J297"/>
  <c r="I297"/>
  <c r="L296"/>
  <c r="K296"/>
  <c r="J296"/>
  <c r="I296"/>
  <c r="L295"/>
  <c r="K295"/>
  <c r="J295"/>
  <c r="I295"/>
  <c r="L294"/>
  <c r="K294"/>
  <c r="J294"/>
  <c r="I294"/>
  <c r="L291"/>
  <c r="K291"/>
  <c r="J291"/>
  <c r="I291"/>
  <c r="L290"/>
  <c r="K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J281"/>
  <c r="I281"/>
  <c r="L280"/>
  <c r="K280"/>
  <c r="J280"/>
  <c r="I280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6"/>
  <c r="K266"/>
  <c r="J266"/>
  <c r="I266"/>
  <c r="L264"/>
  <c r="K264"/>
  <c r="J264"/>
  <c r="I264"/>
  <c r="L263"/>
  <c r="K263"/>
  <c r="J263"/>
  <c r="I263"/>
  <c r="L262"/>
  <c r="K262"/>
  <c r="J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J249"/>
  <c r="I249"/>
  <c r="L248"/>
  <c r="K248"/>
  <c r="J248"/>
  <c r="I248"/>
  <c r="L245"/>
  <c r="K245"/>
  <c r="J245"/>
  <c r="I245"/>
  <c r="L244"/>
  <c r="K244"/>
  <c r="J244"/>
  <c r="I244"/>
  <c r="L241"/>
  <c r="K241"/>
  <c r="J241"/>
  <c r="I241"/>
  <c r="L240"/>
  <c r="K240"/>
  <c r="J240"/>
  <c r="I240"/>
  <c r="L237"/>
  <c r="K237"/>
  <c r="J237"/>
  <c r="I237"/>
  <c r="L234"/>
  <c r="K234"/>
  <c r="J234"/>
  <c r="I234"/>
  <c r="L232"/>
  <c r="K232"/>
  <c r="J232"/>
  <c r="I232"/>
  <c r="L231"/>
  <c r="K231"/>
  <c r="J231"/>
  <c r="I231"/>
  <c r="L230"/>
  <c r="K230"/>
  <c r="J230"/>
  <c r="I230"/>
  <c r="L229"/>
  <c r="K229"/>
  <c r="J229"/>
  <c r="I229"/>
  <c r="L225"/>
  <c r="K225"/>
  <c r="J225"/>
  <c r="I225"/>
  <c r="L224"/>
  <c r="K224"/>
  <c r="J224"/>
  <c r="I224"/>
  <c r="L223"/>
  <c r="K223"/>
  <c r="J223"/>
  <c r="I223"/>
  <c r="L221"/>
  <c r="K221"/>
  <c r="J221"/>
  <c r="I221"/>
  <c r="L220"/>
  <c r="K220"/>
  <c r="J220"/>
  <c r="I220"/>
  <c r="L219"/>
  <c r="K219"/>
  <c r="J219"/>
  <c r="I219"/>
  <c r="L212"/>
  <c r="K212"/>
  <c r="J212"/>
  <c r="I212"/>
  <c r="L211"/>
  <c r="K211"/>
  <c r="J211"/>
  <c r="I211"/>
  <c r="L209"/>
  <c r="K209"/>
  <c r="J209"/>
  <c r="I209"/>
  <c r="L208"/>
  <c r="K208"/>
  <c r="J208"/>
  <c r="I208"/>
  <c r="L207"/>
  <c r="K207"/>
  <c r="J207"/>
  <c r="I207"/>
  <c r="L202"/>
  <c r="K202"/>
  <c r="J202"/>
  <c r="I202"/>
  <c r="L201"/>
  <c r="K201"/>
  <c r="J201"/>
  <c r="I201"/>
  <c r="L200"/>
  <c r="K200"/>
  <c r="J200"/>
  <c r="I200"/>
  <c r="L198"/>
  <c r="K198"/>
  <c r="J198"/>
  <c r="I198"/>
  <c r="L197"/>
  <c r="K197"/>
  <c r="J197"/>
  <c r="I197"/>
  <c r="L193"/>
  <c r="K193"/>
  <c r="J193"/>
  <c r="I193"/>
  <c r="L192"/>
  <c r="K192"/>
  <c r="J192"/>
  <c r="I192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J62"/>
  <c r="I62"/>
  <c r="L61"/>
  <c r="K61"/>
  <c r="J61"/>
  <c r="I61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59" s="1"/>
  <c r="K30"/>
  <c r="K359" s="1"/>
  <c r="J30"/>
  <c r="J359" s="1"/>
  <c r="I30"/>
  <c r="I359" s="1"/>
  <c r="L356" i="5"/>
  <c r="K356"/>
  <c r="J356"/>
  <c r="J355" s="1"/>
  <c r="I356"/>
  <c r="L355"/>
  <c r="K355"/>
  <c r="I355"/>
  <c r="L353"/>
  <c r="K353"/>
  <c r="J353"/>
  <c r="I353"/>
  <c r="L352"/>
  <c r="K352"/>
  <c r="J352"/>
  <c r="I352"/>
  <c r="L350"/>
  <c r="K350"/>
  <c r="J350"/>
  <c r="J349" s="1"/>
  <c r="I350"/>
  <c r="L349"/>
  <c r="K349"/>
  <c r="I349"/>
  <c r="L346"/>
  <c r="K346"/>
  <c r="J346"/>
  <c r="J345" s="1"/>
  <c r="I346"/>
  <c r="L345"/>
  <c r="K345"/>
  <c r="I345"/>
  <c r="L342"/>
  <c r="K342"/>
  <c r="K341" s="1"/>
  <c r="J342"/>
  <c r="I342"/>
  <c r="L341"/>
  <c r="J341"/>
  <c r="I341"/>
  <c r="L338"/>
  <c r="K338"/>
  <c r="K337" s="1"/>
  <c r="K327" s="1"/>
  <c r="J338"/>
  <c r="J337" s="1"/>
  <c r="I338"/>
  <c r="L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L327"/>
  <c r="I327"/>
  <c r="L324"/>
  <c r="K324"/>
  <c r="J324"/>
  <c r="J323" s="1"/>
  <c r="I324"/>
  <c r="L323"/>
  <c r="K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K314"/>
  <c r="J314"/>
  <c r="I314"/>
  <c r="L313"/>
  <c r="K313"/>
  <c r="J313"/>
  <c r="I313"/>
  <c r="L310"/>
  <c r="K310"/>
  <c r="J310"/>
  <c r="I310"/>
  <c r="L309"/>
  <c r="K309"/>
  <c r="J309"/>
  <c r="I309"/>
  <c r="L306"/>
  <c r="K306"/>
  <c r="K305" s="1"/>
  <c r="J306"/>
  <c r="I306"/>
  <c r="L305"/>
  <c r="J305"/>
  <c r="I305"/>
  <c r="L302"/>
  <c r="K302"/>
  <c r="J302"/>
  <c r="I302"/>
  <c r="L299"/>
  <c r="K299"/>
  <c r="J299"/>
  <c r="I299"/>
  <c r="L297"/>
  <c r="K297"/>
  <c r="K296" s="1"/>
  <c r="J297"/>
  <c r="I297"/>
  <c r="L296"/>
  <c r="J296"/>
  <c r="I296"/>
  <c r="L295"/>
  <c r="I295"/>
  <c r="L294"/>
  <c r="I294"/>
  <c r="L291"/>
  <c r="K291"/>
  <c r="K290" s="1"/>
  <c r="J291"/>
  <c r="I291"/>
  <c r="L290"/>
  <c r="J290"/>
  <c r="I290"/>
  <c r="L288"/>
  <c r="K288"/>
  <c r="J288"/>
  <c r="I288"/>
  <c r="L287"/>
  <c r="K287"/>
  <c r="J287"/>
  <c r="I287"/>
  <c r="L285"/>
  <c r="K285"/>
  <c r="K284" s="1"/>
  <c r="J285"/>
  <c r="I285"/>
  <c r="L284"/>
  <c r="J284"/>
  <c r="I284"/>
  <c r="L281"/>
  <c r="K281"/>
  <c r="K280" s="1"/>
  <c r="J281"/>
  <c r="J280" s="1"/>
  <c r="I281"/>
  <c r="L280"/>
  <c r="I280"/>
  <c r="L277"/>
  <c r="K277"/>
  <c r="K276" s="1"/>
  <c r="J277"/>
  <c r="I277"/>
  <c r="L276"/>
  <c r="J276"/>
  <c r="I276"/>
  <c r="L273"/>
  <c r="K273"/>
  <c r="K272" s="1"/>
  <c r="K262" s="1"/>
  <c r="J273"/>
  <c r="J272" s="1"/>
  <c r="I273"/>
  <c r="L272"/>
  <c r="I272"/>
  <c r="L269"/>
  <c r="K269"/>
  <c r="J269"/>
  <c r="I269"/>
  <c r="L266"/>
  <c r="K266"/>
  <c r="J266"/>
  <c r="I266"/>
  <c r="L264"/>
  <c r="K264"/>
  <c r="J264"/>
  <c r="J263" s="1"/>
  <c r="I264"/>
  <c r="L263"/>
  <c r="K263"/>
  <c r="I263"/>
  <c r="L262"/>
  <c r="I262"/>
  <c r="L259"/>
  <c r="K259"/>
  <c r="J259"/>
  <c r="I259"/>
  <c r="L258"/>
  <c r="K258"/>
  <c r="J258"/>
  <c r="I258"/>
  <c r="L256"/>
  <c r="K256"/>
  <c r="K255" s="1"/>
  <c r="J256"/>
  <c r="I256"/>
  <c r="L255"/>
  <c r="J255"/>
  <c r="I255"/>
  <c r="L253"/>
  <c r="K253"/>
  <c r="J253"/>
  <c r="J252" s="1"/>
  <c r="I253"/>
  <c r="L252"/>
  <c r="K252"/>
  <c r="I252"/>
  <c r="L249"/>
  <c r="K249"/>
  <c r="J249"/>
  <c r="I249"/>
  <c r="L248"/>
  <c r="K248"/>
  <c r="J248"/>
  <c r="I248"/>
  <c r="L245"/>
  <c r="K245"/>
  <c r="K244" s="1"/>
  <c r="J245"/>
  <c r="I245"/>
  <c r="L244"/>
  <c r="J244"/>
  <c r="I244"/>
  <c r="L241"/>
  <c r="K241"/>
  <c r="K240" s="1"/>
  <c r="J241"/>
  <c r="I241"/>
  <c r="L240"/>
  <c r="J240"/>
  <c r="I240"/>
  <c r="L237"/>
  <c r="K237"/>
  <c r="J237"/>
  <c r="I237"/>
  <c r="L234"/>
  <c r="K234"/>
  <c r="J234"/>
  <c r="I234"/>
  <c r="L232"/>
  <c r="K232"/>
  <c r="J232"/>
  <c r="I232"/>
  <c r="L231"/>
  <c r="K231"/>
  <c r="J231"/>
  <c r="J230" s="1"/>
  <c r="I231"/>
  <c r="L230"/>
  <c r="I230"/>
  <c r="L229"/>
  <c r="I229"/>
  <c r="L225"/>
  <c r="K225"/>
  <c r="J225"/>
  <c r="J224" s="1"/>
  <c r="J223" s="1"/>
  <c r="I225"/>
  <c r="L224"/>
  <c r="K224"/>
  <c r="I224"/>
  <c r="L223"/>
  <c r="K223"/>
  <c r="I223"/>
  <c r="L221"/>
  <c r="K221"/>
  <c r="K220" s="1"/>
  <c r="K219" s="1"/>
  <c r="J221"/>
  <c r="I221"/>
  <c r="L220"/>
  <c r="J220"/>
  <c r="J219" s="1"/>
  <c r="I220"/>
  <c r="L219"/>
  <c r="I219"/>
  <c r="L212"/>
  <c r="K212"/>
  <c r="J212"/>
  <c r="J211" s="1"/>
  <c r="I212"/>
  <c r="L211"/>
  <c r="K211"/>
  <c r="I211"/>
  <c r="L209"/>
  <c r="K209"/>
  <c r="J209"/>
  <c r="J208" s="1"/>
  <c r="J207" s="1"/>
  <c r="I209"/>
  <c r="L208"/>
  <c r="K208"/>
  <c r="K207" s="1"/>
  <c r="I208"/>
  <c r="L207"/>
  <c r="I207"/>
  <c r="L202"/>
  <c r="K202"/>
  <c r="K201" s="1"/>
  <c r="K200" s="1"/>
  <c r="J202"/>
  <c r="I202"/>
  <c r="L201"/>
  <c r="J201"/>
  <c r="J200" s="1"/>
  <c r="I201"/>
  <c r="L200"/>
  <c r="I200"/>
  <c r="L198"/>
  <c r="K198"/>
  <c r="J198"/>
  <c r="I198"/>
  <c r="L197"/>
  <c r="K197"/>
  <c r="J197"/>
  <c r="I197"/>
  <c r="L193"/>
  <c r="K193"/>
  <c r="J193"/>
  <c r="I193"/>
  <c r="L192"/>
  <c r="K192"/>
  <c r="J192"/>
  <c r="I192"/>
  <c r="L188"/>
  <c r="K188"/>
  <c r="J188"/>
  <c r="J187" s="1"/>
  <c r="I188"/>
  <c r="L187"/>
  <c r="K187"/>
  <c r="I187"/>
  <c r="L183"/>
  <c r="K183"/>
  <c r="K182" s="1"/>
  <c r="K178" s="1"/>
  <c r="J183"/>
  <c r="J182" s="1"/>
  <c r="I183"/>
  <c r="L182"/>
  <c r="I182"/>
  <c r="L180"/>
  <c r="K180"/>
  <c r="J180"/>
  <c r="I180"/>
  <c r="L179"/>
  <c r="K179"/>
  <c r="J179"/>
  <c r="I179"/>
  <c r="L178"/>
  <c r="I178"/>
  <c r="L177"/>
  <c r="I177"/>
  <c r="L176"/>
  <c r="I176"/>
  <c r="L172"/>
  <c r="K172"/>
  <c r="J172"/>
  <c r="J171" s="1"/>
  <c r="I172"/>
  <c r="L171"/>
  <c r="K171"/>
  <c r="I171"/>
  <c r="L167"/>
  <c r="K167"/>
  <c r="J167"/>
  <c r="J166" s="1"/>
  <c r="J165" s="1"/>
  <c r="I167"/>
  <c r="L166"/>
  <c r="K166"/>
  <c r="K165" s="1"/>
  <c r="K160" s="1"/>
  <c r="I166"/>
  <c r="L165"/>
  <c r="I165"/>
  <c r="L163"/>
  <c r="K163"/>
  <c r="J163"/>
  <c r="I163"/>
  <c r="L162"/>
  <c r="K162"/>
  <c r="J162"/>
  <c r="J161" s="1"/>
  <c r="I162"/>
  <c r="L161"/>
  <c r="K161"/>
  <c r="I161"/>
  <c r="L160"/>
  <c r="I160"/>
  <c r="L158"/>
  <c r="K158"/>
  <c r="J158"/>
  <c r="I158"/>
  <c r="L157"/>
  <c r="K157"/>
  <c r="J157"/>
  <c r="I157"/>
  <c r="L153"/>
  <c r="K153"/>
  <c r="K152" s="1"/>
  <c r="K151" s="1"/>
  <c r="K150" s="1"/>
  <c r="J153"/>
  <c r="I153"/>
  <c r="L152"/>
  <c r="J152"/>
  <c r="I152"/>
  <c r="L151"/>
  <c r="J151"/>
  <c r="J150" s="1"/>
  <c r="I151"/>
  <c r="L150"/>
  <c r="I150"/>
  <c r="L147"/>
  <c r="K147"/>
  <c r="K146" s="1"/>
  <c r="K145" s="1"/>
  <c r="J147"/>
  <c r="I147"/>
  <c r="L146"/>
  <c r="J146"/>
  <c r="J145" s="1"/>
  <c r="I146"/>
  <c r="L145"/>
  <c r="I145"/>
  <c r="L143"/>
  <c r="K143"/>
  <c r="J143"/>
  <c r="J142" s="1"/>
  <c r="I143"/>
  <c r="L142"/>
  <c r="K142"/>
  <c r="I142"/>
  <c r="L139"/>
  <c r="K139"/>
  <c r="K138" s="1"/>
  <c r="K137" s="1"/>
  <c r="K131" s="1"/>
  <c r="J139"/>
  <c r="J138" s="1"/>
  <c r="J137" s="1"/>
  <c r="J131" s="1"/>
  <c r="I139"/>
  <c r="L138"/>
  <c r="I138"/>
  <c r="L137"/>
  <c r="I137"/>
  <c r="L134"/>
  <c r="K134"/>
  <c r="J134"/>
  <c r="I134"/>
  <c r="L133"/>
  <c r="K133"/>
  <c r="J133"/>
  <c r="I133"/>
  <c r="L132"/>
  <c r="K132"/>
  <c r="J132"/>
  <c r="I132"/>
  <c r="L131"/>
  <c r="I131"/>
  <c r="L129"/>
  <c r="K129"/>
  <c r="J129"/>
  <c r="I129"/>
  <c r="L128"/>
  <c r="K128"/>
  <c r="K127" s="1"/>
  <c r="J128"/>
  <c r="I128"/>
  <c r="L127"/>
  <c r="J127"/>
  <c r="I127"/>
  <c r="L125"/>
  <c r="K125"/>
  <c r="J125"/>
  <c r="I125"/>
  <c r="L124"/>
  <c r="K124"/>
  <c r="J124"/>
  <c r="I124"/>
  <c r="L123"/>
  <c r="K123"/>
  <c r="J123"/>
  <c r="I123"/>
  <c r="L121"/>
  <c r="K121"/>
  <c r="K120" s="1"/>
  <c r="K119" s="1"/>
  <c r="J121"/>
  <c r="J120" s="1"/>
  <c r="J119" s="1"/>
  <c r="I121"/>
  <c r="L120"/>
  <c r="I120"/>
  <c r="L119"/>
  <c r="I119"/>
  <c r="L117"/>
  <c r="K117"/>
  <c r="J117"/>
  <c r="I117"/>
  <c r="L116"/>
  <c r="K116"/>
  <c r="J116"/>
  <c r="J115" s="1"/>
  <c r="I116"/>
  <c r="L115"/>
  <c r="K115"/>
  <c r="I115"/>
  <c r="L112"/>
  <c r="K112"/>
  <c r="J112"/>
  <c r="J111" s="1"/>
  <c r="J110" s="1"/>
  <c r="J109" s="1"/>
  <c r="I112"/>
  <c r="L111"/>
  <c r="K111"/>
  <c r="I111"/>
  <c r="L110"/>
  <c r="K110"/>
  <c r="I110"/>
  <c r="L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K91" s="1"/>
  <c r="K90" s="1"/>
  <c r="K89" s="1"/>
  <c r="J92"/>
  <c r="I92"/>
  <c r="L91"/>
  <c r="J91"/>
  <c r="I91"/>
  <c r="L90"/>
  <c r="J90"/>
  <c r="I90"/>
  <c r="L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J78" s="1"/>
  <c r="I79"/>
  <c r="L78"/>
  <c r="K78"/>
  <c r="I78"/>
  <c r="L74"/>
  <c r="K74"/>
  <c r="J74"/>
  <c r="J73" s="1"/>
  <c r="I74"/>
  <c r="L73"/>
  <c r="K73"/>
  <c r="I73"/>
  <c r="L69"/>
  <c r="K69"/>
  <c r="J69"/>
  <c r="I69"/>
  <c r="L68"/>
  <c r="K68"/>
  <c r="J68"/>
  <c r="I68"/>
  <c r="L64"/>
  <c r="K64"/>
  <c r="K63" s="1"/>
  <c r="K62" s="1"/>
  <c r="K61" s="1"/>
  <c r="J64"/>
  <c r="J63" s="1"/>
  <c r="I64"/>
  <c r="L63"/>
  <c r="I63"/>
  <c r="L62"/>
  <c r="I62"/>
  <c r="L61"/>
  <c r="I61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K39" s="1"/>
  <c r="K38" s="1"/>
  <c r="J40"/>
  <c r="I40"/>
  <c r="L39"/>
  <c r="J39"/>
  <c r="I39"/>
  <c r="L38"/>
  <c r="J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59" s="1"/>
  <c r="I30"/>
  <c r="I359" s="1"/>
  <c r="L356" i="4"/>
  <c r="L355" s="1"/>
  <c r="K356"/>
  <c r="J356"/>
  <c r="I356"/>
  <c r="K355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J346"/>
  <c r="I346"/>
  <c r="L345"/>
  <c r="K345"/>
  <c r="J345"/>
  <c r="I345"/>
  <c r="L342"/>
  <c r="K342"/>
  <c r="J342"/>
  <c r="I342"/>
  <c r="L341"/>
  <c r="K341"/>
  <c r="J341"/>
  <c r="I341"/>
  <c r="L338"/>
  <c r="L337" s="1"/>
  <c r="K338"/>
  <c r="J338"/>
  <c r="I338"/>
  <c r="K337"/>
  <c r="J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K327"/>
  <c r="J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L313" s="1"/>
  <c r="K314"/>
  <c r="J314"/>
  <c r="I314"/>
  <c r="K313"/>
  <c r="J313"/>
  <c r="I313"/>
  <c r="L310"/>
  <c r="L309" s="1"/>
  <c r="K310"/>
  <c r="J310"/>
  <c r="I310"/>
  <c r="K309"/>
  <c r="J309"/>
  <c r="I309"/>
  <c r="L306"/>
  <c r="L305" s="1"/>
  <c r="K306"/>
  <c r="J306"/>
  <c r="I306"/>
  <c r="K305"/>
  <c r="J305"/>
  <c r="I305"/>
  <c r="L302"/>
  <c r="K302"/>
  <c r="J302"/>
  <c r="I302"/>
  <c r="L299"/>
  <c r="K299"/>
  <c r="J299"/>
  <c r="I299"/>
  <c r="L297"/>
  <c r="L296" s="1"/>
  <c r="K297"/>
  <c r="J297"/>
  <c r="I297"/>
  <c r="K296"/>
  <c r="J296"/>
  <c r="I296"/>
  <c r="K295"/>
  <c r="J295"/>
  <c r="I295"/>
  <c r="K294"/>
  <c r="J294"/>
  <c r="I294"/>
  <c r="L291"/>
  <c r="L290" s="1"/>
  <c r="K291"/>
  <c r="J291"/>
  <c r="I291"/>
  <c r="K290"/>
  <c r="J290"/>
  <c r="I290"/>
  <c r="L288"/>
  <c r="L287" s="1"/>
  <c r="K288"/>
  <c r="J288"/>
  <c r="I288"/>
  <c r="K287"/>
  <c r="J287"/>
  <c r="I287"/>
  <c r="L285"/>
  <c r="K285"/>
  <c r="J285"/>
  <c r="I285"/>
  <c r="L284"/>
  <c r="K284"/>
  <c r="J284"/>
  <c r="I284"/>
  <c r="L281"/>
  <c r="L280" s="1"/>
  <c r="K281"/>
  <c r="J281"/>
  <c r="I281"/>
  <c r="K280"/>
  <c r="J280"/>
  <c r="I280"/>
  <c r="L277"/>
  <c r="K277"/>
  <c r="J277"/>
  <c r="I277"/>
  <c r="L276"/>
  <c r="K276"/>
  <c r="J276"/>
  <c r="I276"/>
  <c r="L273"/>
  <c r="L272" s="1"/>
  <c r="K273"/>
  <c r="J273"/>
  <c r="I273"/>
  <c r="K272"/>
  <c r="J272"/>
  <c r="I272"/>
  <c r="L269"/>
  <c r="K269"/>
  <c r="J269"/>
  <c r="I269"/>
  <c r="L266"/>
  <c r="K266"/>
  <c r="J266"/>
  <c r="I266"/>
  <c r="L264"/>
  <c r="L263" s="1"/>
  <c r="K264"/>
  <c r="J264"/>
  <c r="I264"/>
  <c r="K263"/>
  <c r="J263"/>
  <c r="I263"/>
  <c r="K262"/>
  <c r="J262"/>
  <c r="I262"/>
  <c r="L259"/>
  <c r="L258" s="1"/>
  <c r="K259"/>
  <c r="J259"/>
  <c r="I259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J249"/>
  <c r="I249"/>
  <c r="L248"/>
  <c r="K248"/>
  <c r="J248"/>
  <c r="I248"/>
  <c r="L245"/>
  <c r="K245"/>
  <c r="J245"/>
  <c r="I245"/>
  <c r="L244"/>
  <c r="K244"/>
  <c r="J244"/>
  <c r="I244"/>
  <c r="L241"/>
  <c r="L240" s="1"/>
  <c r="K241"/>
  <c r="J241"/>
  <c r="I241"/>
  <c r="K240"/>
  <c r="J240"/>
  <c r="I240"/>
  <c r="L237"/>
  <c r="K237"/>
  <c r="J237"/>
  <c r="I237"/>
  <c r="L234"/>
  <c r="K234"/>
  <c r="J234"/>
  <c r="I234"/>
  <c r="L232"/>
  <c r="L231" s="1"/>
  <c r="K232"/>
  <c r="J232"/>
  <c r="I232"/>
  <c r="K231"/>
  <c r="J231"/>
  <c r="I231"/>
  <c r="K230"/>
  <c r="J230"/>
  <c r="I230"/>
  <c r="K229"/>
  <c r="J229"/>
  <c r="I229"/>
  <c r="L225"/>
  <c r="L224" s="1"/>
  <c r="L223" s="1"/>
  <c r="K225"/>
  <c r="J225"/>
  <c r="I225"/>
  <c r="K224"/>
  <c r="J224"/>
  <c r="I224"/>
  <c r="K223"/>
  <c r="J223"/>
  <c r="I223"/>
  <c r="L221"/>
  <c r="L220" s="1"/>
  <c r="L219" s="1"/>
  <c r="K221"/>
  <c r="J221"/>
  <c r="I221"/>
  <c r="K220"/>
  <c r="J220"/>
  <c r="I220"/>
  <c r="K219"/>
  <c r="J219"/>
  <c r="I219"/>
  <c r="L212"/>
  <c r="L211" s="1"/>
  <c r="K212"/>
  <c r="J212"/>
  <c r="I212"/>
  <c r="K211"/>
  <c r="J211"/>
  <c r="I211"/>
  <c r="L209"/>
  <c r="K209"/>
  <c r="J209"/>
  <c r="I209"/>
  <c r="L208"/>
  <c r="K208"/>
  <c r="J208"/>
  <c r="I208"/>
  <c r="K207"/>
  <c r="J207"/>
  <c r="I207"/>
  <c r="L202"/>
  <c r="L201" s="1"/>
  <c r="L200" s="1"/>
  <c r="K202"/>
  <c r="J202"/>
  <c r="I202"/>
  <c r="K201"/>
  <c r="J201"/>
  <c r="I201"/>
  <c r="K200"/>
  <c r="J200"/>
  <c r="I200"/>
  <c r="L198"/>
  <c r="L197" s="1"/>
  <c r="K198"/>
  <c r="J198"/>
  <c r="I198"/>
  <c r="K197"/>
  <c r="J197"/>
  <c r="I197"/>
  <c r="L193"/>
  <c r="L192" s="1"/>
  <c r="K193"/>
  <c r="J193"/>
  <c r="I193"/>
  <c r="K192"/>
  <c r="J192"/>
  <c r="I192"/>
  <c r="L188"/>
  <c r="K188"/>
  <c r="J188"/>
  <c r="I188"/>
  <c r="L187"/>
  <c r="K187"/>
  <c r="J187"/>
  <c r="I187"/>
  <c r="L183"/>
  <c r="L182" s="1"/>
  <c r="K183"/>
  <c r="J183"/>
  <c r="I183"/>
  <c r="K182"/>
  <c r="J182"/>
  <c r="I182"/>
  <c r="L180"/>
  <c r="L179" s="1"/>
  <c r="K180"/>
  <c r="J180"/>
  <c r="I180"/>
  <c r="K179"/>
  <c r="J179"/>
  <c r="I179"/>
  <c r="K178"/>
  <c r="J178"/>
  <c r="I178"/>
  <c r="K177"/>
  <c r="J177"/>
  <c r="I177"/>
  <c r="K176"/>
  <c r="J176"/>
  <c r="I176"/>
  <c r="L172"/>
  <c r="K172"/>
  <c r="J172"/>
  <c r="I172"/>
  <c r="L171"/>
  <c r="K171"/>
  <c r="J171"/>
  <c r="I171"/>
  <c r="L167"/>
  <c r="L166" s="1"/>
  <c r="L165" s="1"/>
  <c r="K167"/>
  <c r="J167"/>
  <c r="I167"/>
  <c r="K166"/>
  <c r="J166"/>
  <c r="I166"/>
  <c r="K165"/>
  <c r="J165"/>
  <c r="I165"/>
  <c r="L163"/>
  <c r="K163"/>
  <c r="J163"/>
  <c r="I163"/>
  <c r="L162"/>
  <c r="L161" s="1"/>
  <c r="L160" s="1"/>
  <c r="K162"/>
  <c r="J162"/>
  <c r="I162"/>
  <c r="K161"/>
  <c r="J161"/>
  <c r="I161"/>
  <c r="K160"/>
  <c r="J160"/>
  <c r="I160"/>
  <c r="L158"/>
  <c r="K158"/>
  <c r="J158"/>
  <c r="I158"/>
  <c r="L157"/>
  <c r="K157"/>
  <c r="J157"/>
  <c r="I157"/>
  <c r="L153"/>
  <c r="L152" s="1"/>
  <c r="L151" s="1"/>
  <c r="L150" s="1"/>
  <c r="K153"/>
  <c r="J153"/>
  <c r="I153"/>
  <c r="K152"/>
  <c r="J152"/>
  <c r="I152"/>
  <c r="K151"/>
  <c r="J151"/>
  <c r="I151"/>
  <c r="K150"/>
  <c r="J150"/>
  <c r="I150"/>
  <c r="L147"/>
  <c r="L146" s="1"/>
  <c r="L145" s="1"/>
  <c r="K147"/>
  <c r="J147"/>
  <c r="I147"/>
  <c r="K146"/>
  <c r="J146"/>
  <c r="I146"/>
  <c r="K145"/>
  <c r="J145"/>
  <c r="I145"/>
  <c r="L143"/>
  <c r="L142" s="1"/>
  <c r="K143"/>
  <c r="J143"/>
  <c r="I143"/>
  <c r="K142"/>
  <c r="J142"/>
  <c r="I142"/>
  <c r="L139"/>
  <c r="L138" s="1"/>
  <c r="L137" s="1"/>
  <c r="K139"/>
  <c r="J139"/>
  <c r="I139"/>
  <c r="K138"/>
  <c r="J138"/>
  <c r="I138"/>
  <c r="K137"/>
  <c r="J137"/>
  <c r="I137"/>
  <c r="L134"/>
  <c r="L133" s="1"/>
  <c r="L132" s="1"/>
  <c r="K134"/>
  <c r="J134"/>
  <c r="I134"/>
  <c r="K133"/>
  <c r="J133"/>
  <c r="I133"/>
  <c r="K132"/>
  <c r="J132"/>
  <c r="I132"/>
  <c r="K131"/>
  <c r="J131"/>
  <c r="I131"/>
  <c r="L129"/>
  <c r="L128" s="1"/>
  <c r="L127" s="1"/>
  <c r="K129"/>
  <c r="J129"/>
  <c r="I129"/>
  <c r="K128"/>
  <c r="J128"/>
  <c r="I128"/>
  <c r="K127"/>
  <c r="J127"/>
  <c r="I127"/>
  <c r="L125"/>
  <c r="K125"/>
  <c r="J125"/>
  <c r="I125"/>
  <c r="L124"/>
  <c r="K124"/>
  <c r="J124"/>
  <c r="I124"/>
  <c r="L123"/>
  <c r="K123"/>
  <c r="J123"/>
  <c r="I123"/>
  <c r="L121"/>
  <c r="L120" s="1"/>
  <c r="L119" s="1"/>
  <c r="K121"/>
  <c r="J121"/>
  <c r="I121"/>
  <c r="K120"/>
  <c r="J120"/>
  <c r="I120"/>
  <c r="K119"/>
  <c r="J119"/>
  <c r="I119"/>
  <c r="L117"/>
  <c r="K117"/>
  <c r="J117"/>
  <c r="I117"/>
  <c r="L116"/>
  <c r="K116"/>
  <c r="J116"/>
  <c r="I116"/>
  <c r="L115"/>
  <c r="K115"/>
  <c r="J115"/>
  <c r="I115"/>
  <c r="L112"/>
  <c r="L111" s="1"/>
  <c r="L110" s="1"/>
  <c r="K112"/>
  <c r="J112"/>
  <c r="I112"/>
  <c r="K111"/>
  <c r="J111"/>
  <c r="I111"/>
  <c r="K110"/>
  <c r="J110"/>
  <c r="I110"/>
  <c r="K109"/>
  <c r="J109"/>
  <c r="I109"/>
  <c r="L106"/>
  <c r="L105" s="1"/>
  <c r="K106"/>
  <c r="J106"/>
  <c r="I106"/>
  <c r="K105"/>
  <c r="J105"/>
  <c r="I105"/>
  <c r="L102"/>
  <c r="L101" s="1"/>
  <c r="L100" s="1"/>
  <c r="K102"/>
  <c r="J102"/>
  <c r="I102"/>
  <c r="K101"/>
  <c r="J101"/>
  <c r="I101"/>
  <c r="K100"/>
  <c r="J100"/>
  <c r="I100"/>
  <c r="L97"/>
  <c r="K97"/>
  <c r="J97"/>
  <c r="I97"/>
  <c r="L96"/>
  <c r="L95" s="1"/>
  <c r="K96"/>
  <c r="J96"/>
  <c r="I96"/>
  <c r="K95"/>
  <c r="J95"/>
  <c r="I95"/>
  <c r="L92"/>
  <c r="K92"/>
  <c r="J92"/>
  <c r="I92"/>
  <c r="L91"/>
  <c r="K91"/>
  <c r="J91"/>
  <c r="I91"/>
  <c r="L90"/>
  <c r="K90"/>
  <c r="J90"/>
  <c r="I90"/>
  <c r="K89"/>
  <c r="J89"/>
  <c r="I89"/>
  <c r="L85"/>
  <c r="L84" s="1"/>
  <c r="L83" s="1"/>
  <c r="L82" s="1"/>
  <c r="K85"/>
  <c r="J85"/>
  <c r="I85"/>
  <c r="K84"/>
  <c r="J84"/>
  <c r="I84"/>
  <c r="K83"/>
  <c r="J83"/>
  <c r="I83"/>
  <c r="K82"/>
  <c r="J82"/>
  <c r="I82"/>
  <c r="L80"/>
  <c r="L79" s="1"/>
  <c r="L78" s="1"/>
  <c r="K80"/>
  <c r="J80"/>
  <c r="I80"/>
  <c r="K79"/>
  <c r="J79"/>
  <c r="I79"/>
  <c r="K78"/>
  <c r="J78"/>
  <c r="I78"/>
  <c r="L74"/>
  <c r="L73" s="1"/>
  <c r="K74"/>
  <c r="J74"/>
  <c r="I74"/>
  <c r="K73"/>
  <c r="J73"/>
  <c r="I73"/>
  <c r="L69"/>
  <c r="K69"/>
  <c r="J69"/>
  <c r="I69"/>
  <c r="L68"/>
  <c r="K68"/>
  <c r="J68"/>
  <c r="I68"/>
  <c r="L64"/>
  <c r="L63" s="1"/>
  <c r="L62" s="1"/>
  <c r="L61" s="1"/>
  <c r="K64"/>
  <c r="J64"/>
  <c r="I64"/>
  <c r="K63"/>
  <c r="J63"/>
  <c r="I63"/>
  <c r="K62"/>
  <c r="J62"/>
  <c r="I62"/>
  <c r="K61"/>
  <c r="J61"/>
  <c r="I61"/>
  <c r="L45"/>
  <c r="L44" s="1"/>
  <c r="L43" s="1"/>
  <c r="L42" s="1"/>
  <c r="K45"/>
  <c r="J45"/>
  <c r="I45"/>
  <c r="K44"/>
  <c r="J44"/>
  <c r="I44"/>
  <c r="K43"/>
  <c r="J43"/>
  <c r="I43"/>
  <c r="K42"/>
  <c r="J42"/>
  <c r="I42"/>
  <c r="L40"/>
  <c r="K40"/>
  <c r="J40"/>
  <c r="I40"/>
  <c r="L39"/>
  <c r="L38" s="1"/>
  <c r="K39"/>
  <c r="J39"/>
  <c r="I39"/>
  <c r="K38"/>
  <c r="J38"/>
  <c r="I38"/>
  <c r="L36"/>
  <c r="K36"/>
  <c r="J36"/>
  <c r="I36"/>
  <c r="L34"/>
  <c r="L33" s="1"/>
  <c r="L32" s="1"/>
  <c r="K34"/>
  <c r="J34"/>
  <c r="I34"/>
  <c r="K33"/>
  <c r="J33"/>
  <c r="I33"/>
  <c r="K32"/>
  <c r="J32"/>
  <c r="I32"/>
  <c r="K31"/>
  <c r="J31"/>
  <c r="I31"/>
  <c r="K30"/>
  <c r="K359" s="1"/>
  <c r="J30"/>
  <c r="J359" s="1"/>
  <c r="I30"/>
  <c r="I359" s="1"/>
  <c r="L356" i="3"/>
  <c r="K356"/>
  <c r="J356"/>
  <c r="I356"/>
  <c r="L355"/>
  <c r="K355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J346"/>
  <c r="I346"/>
  <c r="L345"/>
  <c r="K345"/>
  <c r="J345"/>
  <c r="I345"/>
  <c r="L342"/>
  <c r="K342"/>
  <c r="J342"/>
  <c r="I342"/>
  <c r="L341"/>
  <c r="K341"/>
  <c r="J341"/>
  <c r="I341"/>
  <c r="L338"/>
  <c r="K338"/>
  <c r="J338"/>
  <c r="I338"/>
  <c r="L337"/>
  <c r="K337"/>
  <c r="J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L327"/>
  <c r="K327"/>
  <c r="J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K314"/>
  <c r="J314"/>
  <c r="I314"/>
  <c r="L313"/>
  <c r="K313"/>
  <c r="J313"/>
  <c r="I313"/>
  <c r="L310"/>
  <c r="K310"/>
  <c r="J310"/>
  <c r="I310"/>
  <c r="L309"/>
  <c r="K309"/>
  <c r="J309"/>
  <c r="I309"/>
  <c r="L306"/>
  <c r="K306"/>
  <c r="J306"/>
  <c r="I306"/>
  <c r="L305"/>
  <c r="K305"/>
  <c r="J305"/>
  <c r="I305"/>
  <c r="L302"/>
  <c r="K302"/>
  <c r="J302"/>
  <c r="I302"/>
  <c r="L299"/>
  <c r="K299"/>
  <c r="J299"/>
  <c r="I299"/>
  <c r="L297"/>
  <c r="K297"/>
  <c r="J297"/>
  <c r="I297"/>
  <c r="L296"/>
  <c r="K296"/>
  <c r="J296"/>
  <c r="I296"/>
  <c r="L295"/>
  <c r="K295"/>
  <c r="J295"/>
  <c r="I295"/>
  <c r="L294"/>
  <c r="K294"/>
  <c r="J294"/>
  <c r="I294"/>
  <c r="L291"/>
  <c r="K291"/>
  <c r="J291"/>
  <c r="I291"/>
  <c r="L290"/>
  <c r="K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J281"/>
  <c r="I281"/>
  <c r="L280"/>
  <c r="K280"/>
  <c r="J280"/>
  <c r="I280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6"/>
  <c r="K266"/>
  <c r="J266"/>
  <c r="I266"/>
  <c r="L264"/>
  <c r="K264"/>
  <c r="J264"/>
  <c r="I264"/>
  <c r="L263"/>
  <c r="K263"/>
  <c r="J263"/>
  <c r="I263"/>
  <c r="L262"/>
  <c r="K262"/>
  <c r="J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J249"/>
  <c r="I249"/>
  <c r="L248"/>
  <c r="K248"/>
  <c r="J248"/>
  <c r="I248"/>
  <c r="L245"/>
  <c r="K245"/>
  <c r="J245"/>
  <c r="I245"/>
  <c r="L244"/>
  <c r="K244"/>
  <c r="J244"/>
  <c r="I244"/>
  <c r="L241"/>
  <c r="K241"/>
  <c r="J241"/>
  <c r="I241"/>
  <c r="L240"/>
  <c r="K240"/>
  <c r="J240"/>
  <c r="I240"/>
  <c r="L237"/>
  <c r="K237"/>
  <c r="J237"/>
  <c r="I237"/>
  <c r="L234"/>
  <c r="K234"/>
  <c r="J234"/>
  <c r="I234"/>
  <c r="L232"/>
  <c r="K232"/>
  <c r="J232"/>
  <c r="I232"/>
  <c r="L231"/>
  <c r="K231"/>
  <c r="J231"/>
  <c r="I231"/>
  <c r="L230"/>
  <c r="K230"/>
  <c r="J230"/>
  <c r="I230"/>
  <c r="L229"/>
  <c r="K229"/>
  <c r="J229"/>
  <c r="I229"/>
  <c r="L225"/>
  <c r="K225"/>
  <c r="J225"/>
  <c r="I225"/>
  <c r="L224"/>
  <c r="K224"/>
  <c r="J224"/>
  <c r="I224"/>
  <c r="L223"/>
  <c r="K223"/>
  <c r="J223"/>
  <c r="I223"/>
  <c r="L221"/>
  <c r="K221"/>
  <c r="J221"/>
  <c r="I221"/>
  <c r="L220"/>
  <c r="K220"/>
  <c r="J220"/>
  <c r="I220"/>
  <c r="L219"/>
  <c r="K219"/>
  <c r="J219"/>
  <c r="I219"/>
  <c r="L212"/>
  <c r="K212"/>
  <c r="J212"/>
  <c r="I212"/>
  <c r="L211"/>
  <c r="K211"/>
  <c r="J211"/>
  <c r="I211"/>
  <c r="L209"/>
  <c r="K209"/>
  <c r="J209"/>
  <c r="I209"/>
  <c r="L208"/>
  <c r="K208"/>
  <c r="J208"/>
  <c r="I208"/>
  <c r="L207"/>
  <c r="K207"/>
  <c r="J207"/>
  <c r="I207"/>
  <c r="L202"/>
  <c r="K202"/>
  <c r="J202"/>
  <c r="I202"/>
  <c r="L201"/>
  <c r="K201"/>
  <c r="J201"/>
  <c r="I201"/>
  <c r="L200"/>
  <c r="K200"/>
  <c r="J200"/>
  <c r="I200"/>
  <c r="L198"/>
  <c r="K198"/>
  <c r="J198"/>
  <c r="I198"/>
  <c r="L197"/>
  <c r="K197"/>
  <c r="J197"/>
  <c r="I197"/>
  <c r="L193"/>
  <c r="K193"/>
  <c r="J193"/>
  <c r="I193"/>
  <c r="L192"/>
  <c r="K192"/>
  <c r="J192"/>
  <c r="I192"/>
  <c r="L188"/>
  <c r="K188"/>
  <c r="J188"/>
  <c r="I188"/>
  <c r="L187"/>
  <c r="K187"/>
  <c r="J187"/>
  <c r="I187"/>
  <c r="L183"/>
  <c r="K183"/>
  <c r="J183"/>
  <c r="I183"/>
  <c r="L182"/>
  <c r="K182"/>
  <c r="J182"/>
  <c r="I182"/>
  <c r="L180"/>
  <c r="K180"/>
  <c r="J180"/>
  <c r="I180"/>
  <c r="L179"/>
  <c r="K179"/>
  <c r="J179"/>
  <c r="I179"/>
  <c r="L178"/>
  <c r="K178"/>
  <c r="J178"/>
  <c r="I178"/>
  <c r="L177"/>
  <c r="K177"/>
  <c r="J177"/>
  <c r="I177"/>
  <c r="L176"/>
  <c r="K176"/>
  <c r="J176"/>
  <c r="I176"/>
  <c r="L172"/>
  <c r="K172"/>
  <c r="J172"/>
  <c r="I172"/>
  <c r="L171"/>
  <c r="K171"/>
  <c r="J171"/>
  <c r="I171"/>
  <c r="L167"/>
  <c r="K167"/>
  <c r="J167"/>
  <c r="I167"/>
  <c r="L166"/>
  <c r="K166"/>
  <c r="J166"/>
  <c r="I166"/>
  <c r="L165"/>
  <c r="K165"/>
  <c r="J165"/>
  <c r="I165"/>
  <c r="L163"/>
  <c r="K163"/>
  <c r="J163"/>
  <c r="I163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J151"/>
  <c r="I151"/>
  <c r="L150"/>
  <c r="K150"/>
  <c r="J150"/>
  <c r="I150"/>
  <c r="L147"/>
  <c r="K147"/>
  <c r="J147"/>
  <c r="I147"/>
  <c r="L146"/>
  <c r="K146"/>
  <c r="J146"/>
  <c r="I146"/>
  <c r="L145"/>
  <c r="K145"/>
  <c r="J145"/>
  <c r="I145"/>
  <c r="L143"/>
  <c r="K143"/>
  <c r="J143"/>
  <c r="I143"/>
  <c r="L142"/>
  <c r="K142"/>
  <c r="J142"/>
  <c r="I142"/>
  <c r="L139"/>
  <c r="K139"/>
  <c r="J139"/>
  <c r="I139"/>
  <c r="L138"/>
  <c r="K138"/>
  <c r="J138"/>
  <c r="I138"/>
  <c r="L137"/>
  <c r="K137"/>
  <c r="J137"/>
  <c r="I137"/>
  <c r="L134"/>
  <c r="K134"/>
  <c r="J134"/>
  <c r="I134"/>
  <c r="L133"/>
  <c r="K133"/>
  <c r="J133"/>
  <c r="I133"/>
  <c r="L132"/>
  <c r="K132"/>
  <c r="J132"/>
  <c r="I132"/>
  <c r="L131"/>
  <c r="K131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J89"/>
  <c r="I89"/>
  <c r="L85"/>
  <c r="K85"/>
  <c r="J85"/>
  <c r="I85"/>
  <c r="L84"/>
  <c r="K84"/>
  <c r="J84"/>
  <c r="I84"/>
  <c r="L83"/>
  <c r="K83"/>
  <c r="J83"/>
  <c r="I83"/>
  <c r="L82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K69"/>
  <c r="J69"/>
  <c r="I69"/>
  <c r="L68"/>
  <c r="K68"/>
  <c r="J68"/>
  <c r="I68"/>
  <c r="L64"/>
  <c r="K64"/>
  <c r="J64"/>
  <c r="I64"/>
  <c r="L63"/>
  <c r="K63"/>
  <c r="J63"/>
  <c r="I63"/>
  <c r="L62"/>
  <c r="K62"/>
  <c r="J62"/>
  <c r="I62"/>
  <c r="L61"/>
  <c r="K61"/>
  <c r="J61"/>
  <c r="I61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59" s="1"/>
  <c r="K30"/>
  <c r="K359" s="1"/>
  <c r="J30"/>
  <c r="J359" s="1"/>
  <c r="I30"/>
  <c r="I359" s="1"/>
  <c r="L356" i="2"/>
  <c r="L355" s="1"/>
  <c r="L327" s="1"/>
  <c r="K356"/>
  <c r="K355" s="1"/>
  <c r="K327" s="1"/>
  <c r="K294" s="1"/>
  <c r="J356"/>
  <c r="I356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J346"/>
  <c r="I346"/>
  <c r="L345"/>
  <c r="K345"/>
  <c r="J345"/>
  <c r="I345"/>
  <c r="L342"/>
  <c r="K342"/>
  <c r="J342"/>
  <c r="I342"/>
  <c r="L341"/>
  <c r="K341"/>
  <c r="J341"/>
  <c r="I341"/>
  <c r="L338"/>
  <c r="K338"/>
  <c r="J338"/>
  <c r="I338"/>
  <c r="L337"/>
  <c r="K337"/>
  <c r="J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J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K314"/>
  <c r="J314"/>
  <c r="I314"/>
  <c r="L313"/>
  <c r="K313"/>
  <c r="J313"/>
  <c r="I313"/>
  <c r="L310"/>
  <c r="K310"/>
  <c r="J310"/>
  <c r="I310"/>
  <c r="L309"/>
  <c r="K309"/>
  <c r="J309"/>
  <c r="I309"/>
  <c r="L306"/>
  <c r="K306"/>
  <c r="J306"/>
  <c r="I306"/>
  <c r="L305"/>
  <c r="K305"/>
  <c r="J305"/>
  <c r="I305"/>
  <c r="L302"/>
  <c r="K302"/>
  <c r="J302"/>
  <c r="I302"/>
  <c r="L299"/>
  <c r="K299"/>
  <c r="J299"/>
  <c r="I299"/>
  <c r="L297"/>
  <c r="K297"/>
  <c r="J297"/>
  <c r="I297"/>
  <c r="L296"/>
  <c r="K296"/>
  <c r="J296"/>
  <c r="I296"/>
  <c r="L295"/>
  <c r="L294" s="1"/>
  <c r="K295"/>
  <c r="J295"/>
  <c r="I295"/>
  <c r="J294"/>
  <c r="I294"/>
  <c r="L291"/>
  <c r="K291"/>
  <c r="J291"/>
  <c r="I291"/>
  <c r="L290"/>
  <c r="K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L280" s="1"/>
  <c r="K281"/>
  <c r="J281"/>
  <c r="I281"/>
  <c r="K280"/>
  <c r="J280"/>
  <c r="I280"/>
  <c r="L277"/>
  <c r="L276" s="1"/>
  <c r="K277"/>
  <c r="J277"/>
  <c r="I277"/>
  <c r="K276"/>
  <c r="J276"/>
  <c r="I276"/>
  <c r="L273"/>
  <c r="L272" s="1"/>
  <c r="K273"/>
  <c r="J273"/>
  <c r="I273"/>
  <c r="K272"/>
  <c r="J272"/>
  <c r="I272"/>
  <c r="L269"/>
  <c r="K269"/>
  <c r="J269"/>
  <c r="I269"/>
  <c r="L266"/>
  <c r="K266"/>
  <c r="J266"/>
  <c r="I266"/>
  <c r="L264"/>
  <c r="L263" s="1"/>
  <c r="K264"/>
  <c r="J264"/>
  <c r="I264"/>
  <c r="K263"/>
  <c r="J263"/>
  <c r="I263"/>
  <c r="K262"/>
  <c r="J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K252" s="1"/>
  <c r="J253"/>
  <c r="I253"/>
  <c r="L252"/>
  <c r="J252"/>
  <c r="I252"/>
  <c r="L249"/>
  <c r="K249"/>
  <c r="J249"/>
  <c r="I249"/>
  <c r="L248"/>
  <c r="K248"/>
  <c r="J248"/>
  <c r="I248"/>
  <c r="L245"/>
  <c r="K245"/>
  <c r="J245"/>
  <c r="I245"/>
  <c r="L244"/>
  <c r="K244"/>
  <c r="J244"/>
  <c r="I244"/>
  <c r="L241"/>
  <c r="K241"/>
  <c r="J241"/>
  <c r="I241"/>
  <c r="L240"/>
  <c r="K240"/>
  <c r="J240"/>
  <c r="I240"/>
  <c r="L237"/>
  <c r="K237"/>
  <c r="J237"/>
  <c r="I237"/>
  <c r="L234"/>
  <c r="K234"/>
  <c r="J234"/>
  <c r="I234"/>
  <c r="L232"/>
  <c r="K232"/>
  <c r="K231" s="1"/>
  <c r="K230" s="1"/>
  <c r="K229" s="1"/>
  <c r="J232"/>
  <c r="I232"/>
  <c r="L231"/>
  <c r="L230" s="1"/>
  <c r="J231"/>
  <c r="I231"/>
  <c r="J230"/>
  <c r="I230"/>
  <c r="J229"/>
  <c r="I229"/>
  <c r="L225"/>
  <c r="K225"/>
  <c r="J225"/>
  <c r="I225"/>
  <c r="L224"/>
  <c r="K224"/>
  <c r="K223" s="1"/>
  <c r="J224"/>
  <c r="I224"/>
  <c r="L223"/>
  <c r="J223"/>
  <c r="I223"/>
  <c r="L221"/>
  <c r="K221"/>
  <c r="J221"/>
  <c r="I221"/>
  <c r="L220"/>
  <c r="L219" s="1"/>
  <c r="K220"/>
  <c r="J220"/>
  <c r="I220"/>
  <c r="K219"/>
  <c r="J219"/>
  <c r="I219"/>
  <c r="L212"/>
  <c r="L211" s="1"/>
  <c r="L207" s="1"/>
  <c r="K212"/>
  <c r="K211" s="1"/>
  <c r="K207" s="1"/>
  <c r="J212"/>
  <c r="I212"/>
  <c r="J211"/>
  <c r="I211"/>
  <c r="L209"/>
  <c r="K209"/>
  <c r="J209"/>
  <c r="I209"/>
  <c r="L208"/>
  <c r="K208"/>
  <c r="J208"/>
  <c r="I208"/>
  <c r="J207"/>
  <c r="I207"/>
  <c r="L202"/>
  <c r="K202"/>
  <c r="K201" s="1"/>
  <c r="K200" s="1"/>
  <c r="J202"/>
  <c r="I202"/>
  <c r="L201"/>
  <c r="L200" s="1"/>
  <c r="J201"/>
  <c r="I201"/>
  <c r="J200"/>
  <c r="I200"/>
  <c r="L198"/>
  <c r="L197" s="1"/>
  <c r="K198"/>
  <c r="J198"/>
  <c r="I198"/>
  <c r="K197"/>
  <c r="J197"/>
  <c r="I197"/>
  <c r="L193"/>
  <c r="L192" s="1"/>
  <c r="K193"/>
  <c r="K192" s="1"/>
  <c r="J193"/>
  <c r="I193"/>
  <c r="J192"/>
  <c r="I192"/>
  <c r="L188"/>
  <c r="L187" s="1"/>
  <c r="K188"/>
  <c r="J188"/>
  <c r="I188"/>
  <c r="K187"/>
  <c r="J187"/>
  <c r="I187"/>
  <c r="L183"/>
  <c r="L182" s="1"/>
  <c r="K183"/>
  <c r="K182" s="1"/>
  <c r="J183"/>
  <c r="I183"/>
  <c r="J182"/>
  <c r="I182"/>
  <c r="L180"/>
  <c r="K180"/>
  <c r="K179" s="1"/>
  <c r="K178" s="1"/>
  <c r="J180"/>
  <c r="I180"/>
  <c r="L179"/>
  <c r="L178" s="1"/>
  <c r="L177" s="1"/>
  <c r="J179"/>
  <c r="I179"/>
  <c r="J178"/>
  <c r="I178"/>
  <c r="J177"/>
  <c r="I177"/>
  <c r="J176"/>
  <c r="I176"/>
  <c r="L172"/>
  <c r="L171" s="1"/>
  <c r="L165" s="1"/>
  <c r="K172"/>
  <c r="J172"/>
  <c r="I172"/>
  <c r="K171"/>
  <c r="J171"/>
  <c r="I171"/>
  <c r="L167"/>
  <c r="K167"/>
  <c r="K166" s="1"/>
  <c r="K165" s="1"/>
  <c r="J167"/>
  <c r="I167"/>
  <c r="L166"/>
  <c r="J166"/>
  <c r="I166"/>
  <c r="J165"/>
  <c r="I165"/>
  <c r="L163"/>
  <c r="K163"/>
  <c r="J163"/>
  <c r="I163"/>
  <c r="L162"/>
  <c r="K162"/>
  <c r="K161" s="1"/>
  <c r="J162"/>
  <c r="I162"/>
  <c r="L161"/>
  <c r="L160" s="1"/>
  <c r="J161"/>
  <c r="I161"/>
  <c r="J160"/>
  <c r="I160"/>
  <c r="L158"/>
  <c r="K158"/>
  <c r="J158"/>
  <c r="I158"/>
  <c r="L157"/>
  <c r="K157"/>
  <c r="J157"/>
  <c r="I157"/>
  <c r="L153"/>
  <c r="K153"/>
  <c r="J153"/>
  <c r="I153"/>
  <c r="L152"/>
  <c r="K152"/>
  <c r="J152"/>
  <c r="I152"/>
  <c r="L151"/>
  <c r="K151"/>
  <c r="K150" s="1"/>
  <c r="J151"/>
  <c r="I151"/>
  <c r="L150"/>
  <c r="J150"/>
  <c r="I150"/>
  <c r="L147"/>
  <c r="L146" s="1"/>
  <c r="L145" s="1"/>
  <c r="L131" s="1"/>
  <c r="K147"/>
  <c r="K146" s="1"/>
  <c r="K145" s="1"/>
  <c r="J147"/>
  <c r="I147"/>
  <c r="J146"/>
  <c r="I146"/>
  <c r="J145"/>
  <c r="I145"/>
  <c r="L143"/>
  <c r="K143"/>
  <c r="K142" s="1"/>
  <c r="J143"/>
  <c r="I143"/>
  <c r="L142"/>
  <c r="J142"/>
  <c r="I142"/>
  <c r="L139"/>
  <c r="K139"/>
  <c r="K138" s="1"/>
  <c r="K137" s="1"/>
  <c r="J139"/>
  <c r="I139"/>
  <c r="L138"/>
  <c r="J138"/>
  <c r="I138"/>
  <c r="L137"/>
  <c r="J137"/>
  <c r="I137"/>
  <c r="L134"/>
  <c r="K134"/>
  <c r="J134"/>
  <c r="I134"/>
  <c r="L133"/>
  <c r="K133"/>
  <c r="K132" s="1"/>
  <c r="J133"/>
  <c r="I133"/>
  <c r="L132"/>
  <c r="J132"/>
  <c r="I132"/>
  <c r="J131"/>
  <c r="I131"/>
  <c r="L129"/>
  <c r="K129"/>
  <c r="J129"/>
  <c r="I129"/>
  <c r="L128"/>
  <c r="K128"/>
  <c r="J128"/>
  <c r="I128"/>
  <c r="L127"/>
  <c r="K127"/>
  <c r="J127"/>
  <c r="I127"/>
  <c r="L125"/>
  <c r="L124" s="1"/>
  <c r="L123" s="1"/>
  <c r="K125"/>
  <c r="J125"/>
  <c r="I125"/>
  <c r="K124"/>
  <c r="J124"/>
  <c r="I124"/>
  <c r="K123"/>
  <c r="J123"/>
  <c r="I123"/>
  <c r="L121"/>
  <c r="K121"/>
  <c r="K120" s="1"/>
  <c r="K119" s="1"/>
  <c r="J121"/>
  <c r="I121"/>
  <c r="L120"/>
  <c r="L119" s="1"/>
  <c r="J120"/>
  <c r="I120"/>
  <c r="J119"/>
  <c r="I119"/>
  <c r="L117"/>
  <c r="K117"/>
  <c r="J117"/>
  <c r="I117"/>
  <c r="L116"/>
  <c r="K116"/>
  <c r="K115" s="1"/>
  <c r="J116"/>
  <c r="I116"/>
  <c r="L115"/>
  <c r="J115"/>
  <c r="I115"/>
  <c r="L112"/>
  <c r="K112"/>
  <c r="J112"/>
  <c r="I112"/>
  <c r="L111"/>
  <c r="L110" s="1"/>
  <c r="L109" s="1"/>
  <c r="K111"/>
  <c r="K110" s="1"/>
  <c r="J111"/>
  <c r="I111"/>
  <c r="J110"/>
  <c r="I110"/>
  <c r="J109"/>
  <c r="I109"/>
  <c r="L106"/>
  <c r="K106"/>
  <c r="J106"/>
  <c r="I106"/>
  <c r="L105"/>
  <c r="K105"/>
  <c r="J105"/>
  <c r="I105"/>
  <c r="L102"/>
  <c r="K102"/>
  <c r="J102"/>
  <c r="I102"/>
  <c r="L101"/>
  <c r="K101"/>
  <c r="J101"/>
  <c r="I101"/>
  <c r="L100"/>
  <c r="K100"/>
  <c r="J100"/>
  <c r="I100"/>
  <c r="L97"/>
  <c r="L96" s="1"/>
  <c r="L95" s="1"/>
  <c r="K97"/>
  <c r="K96" s="1"/>
  <c r="K95" s="1"/>
  <c r="K89" s="1"/>
  <c r="J97"/>
  <c r="I97"/>
  <c r="J96"/>
  <c r="I96"/>
  <c r="J95"/>
  <c r="I95"/>
  <c r="L92"/>
  <c r="K92"/>
  <c r="J92"/>
  <c r="I92"/>
  <c r="L91"/>
  <c r="L90" s="1"/>
  <c r="L89" s="1"/>
  <c r="K91"/>
  <c r="J91"/>
  <c r="I91"/>
  <c r="K90"/>
  <c r="J90"/>
  <c r="I90"/>
  <c r="J89"/>
  <c r="I89"/>
  <c r="L85"/>
  <c r="K85"/>
  <c r="J85"/>
  <c r="I85"/>
  <c r="L84"/>
  <c r="K84"/>
  <c r="J84"/>
  <c r="I84"/>
  <c r="L83"/>
  <c r="L82" s="1"/>
  <c r="K83"/>
  <c r="J83"/>
  <c r="I83"/>
  <c r="K82"/>
  <c r="J82"/>
  <c r="I82"/>
  <c r="L80"/>
  <c r="L79" s="1"/>
  <c r="L78" s="1"/>
  <c r="K80"/>
  <c r="J80"/>
  <c r="I80"/>
  <c r="K79"/>
  <c r="J79"/>
  <c r="I79"/>
  <c r="K78"/>
  <c r="J78"/>
  <c r="I78"/>
  <c r="L74"/>
  <c r="K74"/>
  <c r="K73" s="1"/>
  <c r="J74"/>
  <c r="I74"/>
  <c r="L73"/>
  <c r="J73"/>
  <c r="I73"/>
  <c r="L69"/>
  <c r="L68" s="1"/>
  <c r="K69"/>
  <c r="K68" s="1"/>
  <c r="J69"/>
  <c r="I69"/>
  <c r="J68"/>
  <c r="I68"/>
  <c r="L64"/>
  <c r="L63" s="1"/>
  <c r="L62" s="1"/>
  <c r="L61" s="1"/>
  <c r="K64"/>
  <c r="K63" s="1"/>
  <c r="J64"/>
  <c r="I64"/>
  <c r="J63"/>
  <c r="I63"/>
  <c r="J62"/>
  <c r="I62"/>
  <c r="J61"/>
  <c r="I61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L39" s="1"/>
  <c r="L38" s="1"/>
  <c r="K40"/>
  <c r="J40"/>
  <c r="I40"/>
  <c r="K39"/>
  <c r="J39"/>
  <c r="I39"/>
  <c r="K38"/>
  <c r="J38"/>
  <c r="I38"/>
  <c r="L36"/>
  <c r="K36"/>
  <c r="J36"/>
  <c r="I36"/>
  <c r="L34"/>
  <c r="L33" s="1"/>
  <c r="L32" s="1"/>
  <c r="K34"/>
  <c r="K33" s="1"/>
  <c r="K32" s="1"/>
  <c r="K31" s="1"/>
  <c r="J34"/>
  <c r="I34"/>
  <c r="J33"/>
  <c r="I33"/>
  <c r="J32"/>
  <c r="I32"/>
  <c r="J31"/>
  <c r="I31"/>
  <c r="J30"/>
  <c r="J359" s="1"/>
  <c r="I30"/>
  <c r="I359" s="1"/>
  <c r="I34" i="1"/>
  <c r="I33" s="1"/>
  <c r="I32" s="1"/>
  <c r="J34"/>
  <c r="J33" s="1"/>
  <c r="J32" s="1"/>
  <c r="J31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4"/>
  <c r="I63" s="1"/>
  <c r="J64"/>
  <c r="J63" s="1"/>
  <c r="K64"/>
  <c r="K63" s="1"/>
  <c r="L64"/>
  <c r="L63" s="1"/>
  <c r="I69"/>
  <c r="I68" s="1"/>
  <c r="J69"/>
  <c r="J68" s="1"/>
  <c r="K69"/>
  <c r="K68" s="1"/>
  <c r="L69"/>
  <c r="L68" s="1"/>
  <c r="I74"/>
  <c r="I73" s="1"/>
  <c r="J74"/>
  <c r="J73" s="1"/>
  <c r="K74"/>
  <c r="K73" s="1"/>
  <c r="L74"/>
  <c r="L73" s="1"/>
  <c r="J79"/>
  <c r="J78" s="1"/>
  <c r="I80"/>
  <c r="I79" s="1"/>
  <c r="I78" s="1"/>
  <c r="J80"/>
  <c r="K80"/>
  <c r="K79" s="1"/>
  <c r="K78" s="1"/>
  <c r="L80"/>
  <c r="L79" s="1"/>
  <c r="L78" s="1"/>
  <c r="I85"/>
  <c r="I84" s="1"/>
  <c r="I83" s="1"/>
  <c r="I82" s="1"/>
  <c r="J85"/>
  <c r="J84" s="1"/>
  <c r="J83" s="1"/>
  <c r="J82" s="1"/>
  <c r="K85"/>
  <c r="K84" s="1"/>
  <c r="K83" s="1"/>
  <c r="K82" s="1"/>
  <c r="L85"/>
  <c r="L84" s="1"/>
  <c r="L83" s="1"/>
  <c r="L82" s="1"/>
  <c r="I92"/>
  <c r="I91" s="1"/>
  <c r="I90" s="1"/>
  <c r="J92"/>
  <c r="J91" s="1"/>
  <c r="J90" s="1"/>
  <c r="K92"/>
  <c r="K91" s="1"/>
  <c r="K90" s="1"/>
  <c r="L92"/>
  <c r="L91" s="1"/>
  <c r="L90" s="1"/>
  <c r="I97"/>
  <c r="I96" s="1"/>
  <c r="I95" s="1"/>
  <c r="J97"/>
  <c r="J96" s="1"/>
  <c r="J95" s="1"/>
  <c r="K97"/>
  <c r="K96" s="1"/>
  <c r="K95" s="1"/>
  <c r="L97"/>
  <c r="L96" s="1"/>
  <c r="L95" s="1"/>
  <c r="I102"/>
  <c r="I101" s="1"/>
  <c r="I100" s="1"/>
  <c r="J102"/>
  <c r="J101" s="1"/>
  <c r="J100" s="1"/>
  <c r="K102"/>
  <c r="K101" s="1"/>
  <c r="K100" s="1"/>
  <c r="L102"/>
  <c r="L101" s="1"/>
  <c r="L100" s="1"/>
  <c r="I106"/>
  <c r="I105" s="1"/>
  <c r="J106"/>
  <c r="J105" s="1"/>
  <c r="K106"/>
  <c r="K105" s="1"/>
  <c r="L106"/>
  <c r="L105" s="1"/>
  <c r="I112"/>
  <c r="I111" s="1"/>
  <c r="I110" s="1"/>
  <c r="J112"/>
  <c r="J111" s="1"/>
  <c r="J110" s="1"/>
  <c r="K112"/>
  <c r="K111" s="1"/>
  <c r="K110" s="1"/>
  <c r="L112"/>
  <c r="L111" s="1"/>
  <c r="L110" s="1"/>
  <c r="I117"/>
  <c r="I116" s="1"/>
  <c r="I115" s="1"/>
  <c r="J117"/>
  <c r="J116" s="1"/>
  <c r="J115" s="1"/>
  <c r="K117"/>
  <c r="K116" s="1"/>
  <c r="K115" s="1"/>
  <c r="L117"/>
  <c r="L116" s="1"/>
  <c r="L115" s="1"/>
  <c r="I121"/>
  <c r="I120" s="1"/>
  <c r="I119" s="1"/>
  <c r="J121"/>
  <c r="J120" s="1"/>
  <c r="J119" s="1"/>
  <c r="K121"/>
  <c r="K120" s="1"/>
  <c r="K119" s="1"/>
  <c r="L121"/>
  <c r="L120" s="1"/>
  <c r="L119" s="1"/>
  <c r="I125"/>
  <c r="I124" s="1"/>
  <c r="I123" s="1"/>
  <c r="J125"/>
  <c r="J124" s="1"/>
  <c r="J123" s="1"/>
  <c r="K125"/>
  <c r="K124" s="1"/>
  <c r="K123" s="1"/>
  <c r="L125"/>
  <c r="L124" s="1"/>
  <c r="L123" s="1"/>
  <c r="I129"/>
  <c r="I128" s="1"/>
  <c r="I127" s="1"/>
  <c r="J129"/>
  <c r="J128" s="1"/>
  <c r="J127" s="1"/>
  <c r="K129"/>
  <c r="K128" s="1"/>
  <c r="K127" s="1"/>
  <c r="L129"/>
  <c r="L128" s="1"/>
  <c r="L127" s="1"/>
  <c r="I134"/>
  <c r="I133" s="1"/>
  <c r="I132" s="1"/>
  <c r="J134"/>
  <c r="J133" s="1"/>
  <c r="J132" s="1"/>
  <c r="K134"/>
  <c r="K133" s="1"/>
  <c r="K132" s="1"/>
  <c r="L134"/>
  <c r="L133" s="1"/>
  <c r="L132" s="1"/>
  <c r="I139"/>
  <c r="I138" s="1"/>
  <c r="I137" s="1"/>
  <c r="J139"/>
  <c r="J138" s="1"/>
  <c r="J137" s="1"/>
  <c r="K139"/>
  <c r="K138" s="1"/>
  <c r="K137" s="1"/>
  <c r="L139"/>
  <c r="L138" s="1"/>
  <c r="L137" s="1"/>
  <c r="I143"/>
  <c r="I142" s="1"/>
  <c r="J143"/>
  <c r="J142" s="1"/>
  <c r="K143"/>
  <c r="K142" s="1"/>
  <c r="L143"/>
  <c r="L142" s="1"/>
  <c r="I147"/>
  <c r="I146" s="1"/>
  <c r="I145" s="1"/>
  <c r="J147"/>
  <c r="J146" s="1"/>
  <c r="J145" s="1"/>
  <c r="K147"/>
  <c r="K146" s="1"/>
  <c r="K145" s="1"/>
  <c r="L147"/>
  <c r="L146" s="1"/>
  <c r="L145" s="1"/>
  <c r="I153"/>
  <c r="I152" s="1"/>
  <c r="I151" s="1"/>
  <c r="I150" s="1"/>
  <c r="J153"/>
  <c r="J152" s="1"/>
  <c r="J151" s="1"/>
  <c r="J150" s="1"/>
  <c r="K153"/>
  <c r="K152" s="1"/>
  <c r="L153"/>
  <c r="L152" s="1"/>
  <c r="I158"/>
  <c r="I157" s="1"/>
  <c r="J158"/>
  <c r="J157" s="1"/>
  <c r="K158"/>
  <c r="K157" s="1"/>
  <c r="L158"/>
  <c r="L157" s="1"/>
  <c r="I162"/>
  <c r="I161" s="1"/>
  <c r="I163"/>
  <c r="J163"/>
  <c r="J162" s="1"/>
  <c r="J161" s="1"/>
  <c r="K163"/>
  <c r="K162" s="1"/>
  <c r="K161" s="1"/>
  <c r="L163"/>
  <c r="L162" s="1"/>
  <c r="L161" s="1"/>
  <c r="I167"/>
  <c r="I166" s="1"/>
  <c r="J167"/>
  <c r="J166" s="1"/>
  <c r="K167"/>
  <c r="K166" s="1"/>
  <c r="L167"/>
  <c r="L166" s="1"/>
  <c r="I172"/>
  <c r="I171" s="1"/>
  <c r="J172"/>
  <c r="J171" s="1"/>
  <c r="K172"/>
  <c r="K171" s="1"/>
  <c r="L172"/>
  <c r="L171" s="1"/>
  <c r="I180"/>
  <c r="I179" s="1"/>
  <c r="J180"/>
  <c r="J179" s="1"/>
  <c r="K180"/>
  <c r="K179" s="1"/>
  <c r="L180"/>
  <c r="L179" s="1"/>
  <c r="L178" s="1"/>
  <c r="I183"/>
  <c r="I182" s="1"/>
  <c r="J183"/>
  <c r="J182" s="1"/>
  <c r="K183"/>
  <c r="K182" s="1"/>
  <c r="L183"/>
  <c r="L182" s="1"/>
  <c r="I188"/>
  <c r="I187" s="1"/>
  <c r="J188"/>
  <c r="J187" s="1"/>
  <c r="K188"/>
  <c r="K187" s="1"/>
  <c r="L188"/>
  <c r="L187" s="1"/>
  <c r="I193"/>
  <c r="I192" s="1"/>
  <c r="J193"/>
  <c r="J192" s="1"/>
  <c r="K193"/>
  <c r="K192" s="1"/>
  <c r="L193"/>
  <c r="L192" s="1"/>
  <c r="I198"/>
  <c r="I197" s="1"/>
  <c r="J198"/>
  <c r="J197" s="1"/>
  <c r="K198"/>
  <c r="K197" s="1"/>
  <c r="L198"/>
  <c r="L197" s="1"/>
  <c r="I202"/>
  <c r="I201" s="1"/>
  <c r="I200" s="1"/>
  <c r="J202"/>
  <c r="J201" s="1"/>
  <c r="J200" s="1"/>
  <c r="K202"/>
  <c r="K201" s="1"/>
  <c r="K200" s="1"/>
  <c r="L202"/>
  <c r="L201" s="1"/>
  <c r="L200" s="1"/>
  <c r="I209"/>
  <c r="I208" s="1"/>
  <c r="J209"/>
  <c r="J208" s="1"/>
  <c r="K209"/>
  <c r="K208" s="1"/>
  <c r="L209"/>
  <c r="L208" s="1"/>
  <c r="I212"/>
  <c r="I211" s="1"/>
  <c r="J212"/>
  <c r="J211" s="1"/>
  <c r="K212"/>
  <c r="K211" s="1"/>
  <c r="L212"/>
  <c r="L211" s="1"/>
  <c r="I221"/>
  <c r="I220" s="1"/>
  <c r="I219" s="1"/>
  <c r="J221"/>
  <c r="J220" s="1"/>
  <c r="J219" s="1"/>
  <c r="K221"/>
  <c r="K220" s="1"/>
  <c r="K219" s="1"/>
  <c r="L221"/>
  <c r="L220" s="1"/>
  <c r="L219" s="1"/>
  <c r="I225"/>
  <c r="I224" s="1"/>
  <c r="I223" s="1"/>
  <c r="J225"/>
  <c r="J224" s="1"/>
  <c r="J223" s="1"/>
  <c r="K225"/>
  <c r="K224" s="1"/>
  <c r="K223" s="1"/>
  <c r="L225"/>
  <c r="L224" s="1"/>
  <c r="L223" s="1"/>
  <c r="I232"/>
  <c r="I231" s="1"/>
  <c r="J232"/>
  <c r="J231" s="1"/>
  <c r="K232"/>
  <c r="K231" s="1"/>
  <c r="L232"/>
  <c r="L231" s="1"/>
  <c r="I234"/>
  <c r="J234"/>
  <c r="K234"/>
  <c r="L234"/>
  <c r="I237"/>
  <c r="J237"/>
  <c r="K237"/>
  <c r="L237"/>
  <c r="I241"/>
  <c r="I240" s="1"/>
  <c r="J241"/>
  <c r="J240" s="1"/>
  <c r="K241"/>
  <c r="K240" s="1"/>
  <c r="L241"/>
  <c r="L240" s="1"/>
  <c r="I245"/>
  <c r="I244" s="1"/>
  <c r="J245"/>
  <c r="J244" s="1"/>
  <c r="K245"/>
  <c r="K244" s="1"/>
  <c r="L245"/>
  <c r="L244" s="1"/>
  <c r="I249"/>
  <c r="I248" s="1"/>
  <c r="J249"/>
  <c r="J248" s="1"/>
  <c r="K249"/>
  <c r="K248" s="1"/>
  <c r="L249"/>
  <c r="L248" s="1"/>
  <c r="I253"/>
  <c r="I252" s="1"/>
  <c r="J253"/>
  <c r="J252" s="1"/>
  <c r="K253"/>
  <c r="K252" s="1"/>
  <c r="L253"/>
  <c r="L252" s="1"/>
  <c r="I256"/>
  <c r="I255" s="1"/>
  <c r="J256"/>
  <c r="J255" s="1"/>
  <c r="K256"/>
  <c r="K255" s="1"/>
  <c r="L256"/>
  <c r="L255" s="1"/>
  <c r="I259"/>
  <c r="I258" s="1"/>
  <c r="J259"/>
  <c r="J258" s="1"/>
  <c r="K259"/>
  <c r="K258" s="1"/>
  <c r="L259"/>
  <c r="L258" s="1"/>
  <c r="I264"/>
  <c r="I263" s="1"/>
  <c r="J264"/>
  <c r="J263" s="1"/>
  <c r="K264"/>
  <c r="K263" s="1"/>
  <c r="L264"/>
  <c r="L263" s="1"/>
  <c r="I266"/>
  <c r="J266"/>
  <c r="K266"/>
  <c r="L266"/>
  <c r="I269"/>
  <c r="J269"/>
  <c r="K269"/>
  <c r="L269"/>
  <c r="I273"/>
  <c r="I272" s="1"/>
  <c r="J273"/>
  <c r="J272" s="1"/>
  <c r="K273"/>
  <c r="K272" s="1"/>
  <c r="L273"/>
  <c r="L272" s="1"/>
  <c r="I277"/>
  <c r="I276" s="1"/>
  <c r="J277"/>
  <c r="J276" s="1"/>
  <c r="K277"/>
  <c r="K276" s="1"/>
  <c r="L277"/>
  <c r="L276" s="1"/>
  <c r="I281"/>
  <c r="I280" s="1"/>
  <c r="J281"/>
  <c r="J280" s="1"/>
  <c r="K281"/>
  <c r="K280" s="1"/>
  <c r="L281"/>
  <c r="L280" s="1"/>
  <c r="I285"/>
  <c r="I284" s="1"/>
  <c r="J285"/>
  <c r="J284" s="1"/>
  <c r="K285"/>
  <c r="K284" s="1"/>
  <c r="L285"/>
  <c r="L284" s="1"/>
  <c r="I288"/>
  <c r="I287" s="1"/>
  <c r="J288"/>
  <c r="J287" s="1"/>
  <c r="K288"/>
  <c r="K287" s="1"/>
  <c r="L288"/>
  <c r="L287" s="1"/>
  <c r="I291"/>
  <c r="I290" s="1"/>
  <c r="J291"/>
  <c r="J290" s="1"/>
  <c r="K291"/>
  <c r="K290" s="1"/>
  <c r="L291"/>
  <c r="L290" s="1"/>
  <c r="I297"/>
  <c r="I296" s="1"/>
  <c r="J297"/>
  <c r="J296" s="1"/>
  <c r="K297"/>
  <c r="K296" s="1"/>
  <c r="L297"/>
  <c r="L296" s="1"/>
  <c r="I299"/>
  <c r="J299"/>
  <c r="K299"/>
  <c r="L299"/>
  <c r="I302"/>
  <c r="J302"/>
  <c r="K302"/>
  <c r="L302"/>
  <c r="I306"/>
  <c r="I305" s="1"/>
  <c r="J306"/>
  <c r="J305" s="1"/>
  <c r="K306"/>
  <c r="K305" s="1"/>
  <c r="L306"/>
  <c r="L305" s="1"/>
  <c r="I310"/>
  <c r="I309" s="1"/>
  <c r="J310"/>
  <c r="J309" s="1"/>
  <c r="K310"/>
  <c r="K309" s="1"/>
  <c r="L310"/>
  <c r="L309" s="1"/>
  <c r="I314"/>
  <c r="I313" s="1"/>
  <c r="J314"/>
  <c r="J313" s="1"/>
  <c r="K314"/>
  <c r="K313" s="1"/>
  <c r="L314"/>
  <c r="L313" s="1"/>
  <c r="I318"/>
  <c r="I317" s="1"/>
  <c r="J318"/>
  <c r="J317" s="1"/>
  <c r="K318"/>
  <c r="K317" s="1"/>
  <c r="L318"/>
  <c r="L317" s="1"/>
  <c r="I321"/>
  <c r="I320" s="1"/>
  <c r="J321"/>
  <c r="J320" s="1"/>
  <c r="K321"/>
  <c r="K320" s="1"/>
  <c r="L321"/>
  <c r="L320" s="1"/>
  <c r="I324"/>
  <c r="I323" s="1"/>
  <c r="J324"/>
  <c r="J323" s="1"/>
  <c r="K324"/>
  <c r="K323" s="1"/>
  <c r="L324"/>
  <c r="L323" s="1"/>
  <c r="I329"/>
  <c r="I328" s="1"/>
  <c r="J329"/>
  <c r="J328" s="1"/>
  <c r="K329"/>
  <c r="K328" s="1"/>
  <c r="L329"/>
  <c r="L328" s="1"/>
  <c r="L327" s="1"/>
  <c r="I331"/>
  <c r="J331"/>
  <c r="K331"/>
  <c r="L331"/>
  <c r="I334"/>
  <c r="J334"/>
  <c r="K334"/>
  <c r="L334"/>
  <c r="I338"/>
  <c r="I337" s="1"/>
  <c r="J338"/>
  <c r="J337" s="1"/>
  <c r="K338"/>
  <c r="K337" s="1"/>
  <c r="L338"/>
  <c r="L337" s="1"/>
  <c r="I342"/>
  <c r="I341" s="1"/>
  <c r="J342"/>
  <c r="J341" s="1"/>
  <c r="K342"/>
  <c r="K341" s="1"/>
  <c r="L342"/>
  <c r="L341" s="1"/>
  <c r="I346"/>
  <c r="I345" s="1"/>
  <c r="J346"/>
  <c r="J345" s="1"/>
  <c r="K346"/>
  <c r="K345" s="1"/>
  <c r="L346"/>
  <c r="L345" s="1"/>
  <c r="I350"/>
  <c r="I349" s="1"/>
  <c r="J350"/>
  <c r="J349" s="1"/>
  <c r="K350"/>
  <c r="K349" s="1"/>
  <c r="L350"/>
  <c r="L349" s="1"/>
  <c r="I353"/>
  <c r="I352" s="1"/>
  <c r="J353"/>
  <c r="J352" s="1"/>
  <c r="K353"/>
  <c r="K352" s="1"/>
  <c r="L353"/>
  <c r="L352" s="1"/>
  <c r="I356"/>
  <c r="I355" s="1"/>
  <c r="J356"/>
  <c r="J355" s="1"/>
  <c r="K356"/>
  <c r="K355" s="1"/>
  <c r="L356"/>
  <c r="L355" s="1"/>
  <c r="K229" i="8" l="1"/>
  <c r="K327"/>
  <c r="K109"/>
  <c r="K160"/>
  <c r="K165"/>
  <c r="K178"/>
  <c r="K177" s="1"/>
  <c r="L178"/>
  <c r="L207"/>
  <c r="L262"/>
  <c r="L295"/>
  <c r="L327"/>
  <c r="L229"/>
  <c r="K31"/>
  <c r="L62"/>
  <c r="L61" s="1"/>
  <c r="L30" s="1"/>
  <c r="K262"/>
  <c r="K295"/>
  <c r="K294" s="1"/>
  <c r="L30" i="7"/>
  <c r="K262"/>
  <c r="K327"/>
  <c r="L327"/>
  <c r="L294" s="1"/>
  <c r="K31"/>
  <c r="K30" s="1"/>
  <c r="L165"/>
  <c r="L160" s="1"/>
  <c r="L178"/>
  <c r="L177" s="1"/>
  <c r="K178"/>
  <c r="K177" s="1"/>
  <c r="K176" s="1"/>
  <c r="K230"/>
  <c r="K229" s="1"/>
  <c r="K295"/>
  <c r="K294" s="1"/>
  <c r="J62" i="5"/>
  <c r="J61" s="1"/>
  <c r="J160"/>
  <c r="J30" s="1"/>
  <c r="J178"/>
  <c r="J177" s="1"/>
  <c r="K230"/>
  <c r="K229" s="1"/>
  <c r="J262"/>
  <c r="J327"/>
  <c r="K30"/>
  <c r="J229"/>
  <c r="K109"/>
  <c r="K177"/>
  <c r="K176" s="1"/>
  <c r="J295"/>
  <c r="K295"/>
  <c r="K294" s="1"/>
  <c r="L31" i="4"/>
  <c r="L30" s="1"/>
  <c r="L131"/>
  <c r="L178"/>
  <c r="L109"/>
  <c r="L295"/>
  <c r="L294" s="1"/>
  <c r="L327"/>
  <c r="L89"/>
  <c r="L207"/>
  <c r="L230"/>
  <c r="L229" s="1"/>
  <c r="L262"/>
  <c r="K62" i="2"/>
  <c r="K61" s="1"/>
  <c r="K177"/>
  <c r="K176" s="1"/>
  <c r="L31"/>
  <c r="L30" s="1"/>
  <c r="K109"/>
  <c r="K160"/>
  <c r="K30"/>
  <c r="K359" s="1"/>
  <c r="K131"/>
  <c r="L262"/>
  <c r="L229" s="1"/>
  <c r="L176" s="1"/>
  <c r="L165" i="1"/>
  <c r="L160" s="1"/>
  <c r="I295"/>
  <c r="I262"/>
  <c r="I230"/>
  <c r="I207"/>
  <c r="K327"/>
  <c r="K295"/>
  <c r="K294" s="1"/>
  <c r="K262"/>
  <c r="K230"/>
  <c r="K207"/>
  <c r="K178"/>
  <c r="K177" s="1"/>
  <c r="K165"/>
  <c r="K160" s="1"/>
  <c r="L151"/>
  <c r="L150" s="1"/>
  <c r="L131"/>
  <c r="L109"/>
  <c r="L89"/>
  <c r="I62"/>
  <c r="I61" s="1"/>
  <c r="I31"/>
  <c r="L295"/>
  <c r="L294" s="1"/>
  <c r="L262"/>
  <c r="L230"/>
  <c r="L229" s="1"/>
  <c r="L207"/>
  <c r="L177" s="1"/>
  <c r="L176" s="1"/>
  <c r="I131"/>
  <c r="I109"/>
  <c r="I89"/>
  <c r="J62"/>
  <c r="J61" s="1"/>
  <c r="J30" s="1"/>
  <c r="I327"/>
  <c r="I178"/>
  <c r="I177" s="1"/>
  <c r="I165"/>
  <c r="I160" s="1"/>
  <c r="J131"/>
  <c r="J109"/>
  <c r="J89"/>
  <c r="K62"/>
  <c r="K61" s="1"/>
  <c r="K31"/>
  <c r="J327"/>
  <c r="J295"/>
  <c r="J294" s="1"/>
  <c r="J262"/>
  <c r="J230"/>
  <c r="J207"/>
  <c r="J178"/>
  <c r="J177" s="1"/>
  <c r="J165"/>
  <c r="J160" s="1"/>
  <c r="K151"/>
  <c r="K150" s="1"/>
  <c r="K131"/>
  <c r="K109"/>
  <c r="K89"/>
  <c r="L62"/>
  <c r="L61" s="1"/>
  <c r="L31"/>
  <c r="K30" i="8" l="1"/>
  <c r="K359" s="1"/>
  <c r="L294"/>
  <c r="K176"/>
  <c r="L177"/>
  <c r="L176" s="1"/>
  <c r="L359" s="1"/>
  <c r="K359" i="7"/>
  <c r="L359"/>
  <c r="L176"/>
  <c r="J294" i="5"/>
  <c r="J176" s="1"/>
  <c r="J359" s="1"/>
  <c r="K359"/>
  <c r="L177" i="4"/>
  <c r="L176" s="1"/>
  <c r="L359" s="1"/>
  <c r="L359" i="2"/>
  <c r="I30" i="1"/>
  <c r="K30"/>
  <c r="L30"/>
  <c r="L359" s="1"/>
  <c r="I294"/>
  <c r="K176"/>
  <c r="J229"/>
  <c r="J176" s="1"/>
  <c r="J359" s="1"/>
  <c r="I229"/>
  <c r="I176" s="1"/>
  <c r="K229"/>
  <c r="I359" l="1"/>
  <c r="K359"/>
</calcChain>
</file>

<file path=xl/sharedStrings.xml><?xml version="1.0" encoding="utf-8"?>
<sst xmlns="http://schemas.openxmlformats.org/spreadsheetml/2006/main" count="3088" uniqueCount="261">
  <si>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</si>
  <si>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</si>
  <si>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</si>
  <si>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</si>
  <si>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</si>
  <si>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</si>
  <si>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Daujėnų seniūnija, 188617792, Stoties d. 2, Daujėnų mstl., Pasvalio raj.</t>
  </si>
  <si>
    <t>(įstaigos pavadinimas, kodas Juridinių asmenų registre, adresas)</t>
  </si>
  <si>
    <t>BIUDŽETO IŠLAIDŲ SĄMATOS VYKDYMO</t>
  </si>
  <si>
    <t>2019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</si>
  <si>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</si>
  <si>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</si>
  <si>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</si>
  <si>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</si>
  <si>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</si>
  <si>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</si>
  <si>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</si>
  <si>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</si>
  <si>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</si>
  <si>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</si>
  <si>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</si>
  <si>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188617792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</si>
  <si>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</si>
  <si>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</si>
  <si>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</si>
  <si>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</si>
  <si>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</si>
  <si>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</si>
  <si>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</si>
  <si>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</si>
  <si>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</si>
  <si>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</si>
  <si>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</si>
  <si>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</si>
  <si>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</si>
  <si>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</si>
  <si>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</si>
  <si>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</si>
  <si>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</si>
  <si>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</si>
  <si>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</si>
  <si>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</si>
  <si>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</si>
  <si>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</si>
  <si>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</si>
  <si>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</si>
  <si>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</si>
  <si>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</si>
  <si>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</si>
  <si>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</si>
  <si>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</si>
  <si>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</si>
  <si>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</si>
  <si>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</si>
  <si>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</si>
  <si>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</si>
  <si>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</si>
  <si>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</si>
  <si>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</si>
  <si>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</si>
  <si>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</si>
  <si>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</si>
  <si>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</si>
  <si>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</si>
  <si>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</si>
  <si>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</si>
  <si>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</si>
  <si>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</si>
  <si>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</si>
  <si>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</si>
  <si>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</si>
  <si>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</si>
  <si>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</si>
  <si>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</si>
  <si>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</si>
  <si>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</si>
  <si>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</si>
  <si>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</si>
  <si>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</si>
  <si>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</si>
  <si>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</si>
  <si>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</si>
  <si>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</si>
  <si>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</si>
  <si>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</si>
  <si>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</si>
  <si>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</si>
  <si>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</si>
  <si>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</si>
  <si>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</si>
  <si>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</si>
  <si>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</si>
  <si>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</si>
  <si>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</si>
  <si>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</si>
  <si>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</si>
  <si>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</si>
  <si>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</si>
  <si>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</si>
  <si>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</si>
  <si>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</si>
  <si>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</si>
  <si>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</si>
  <si>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</si>
  <si>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</si>
  <si>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</si>
  <si>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</si>
  <si>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</si>
  <si>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</si>
  <si>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</si>
  <si>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</si>
  <si>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</si>
  <si>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</si>
  <si>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</si>
  <si>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</si>
  <si>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</si>
  <si>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</si>
  <si>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</si>
  <si>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</si>
  <si>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</si>
  <si>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</si>
  <si>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</si>
  <si>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</si>
  <si>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</si>
  <si>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</si>
  <si>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</si>
  <si>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</si>
  <si>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</si>
  <si>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</si>
  <si>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</si>
  <si>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</si>
  <si>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</si>
  <si>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</si>
  <si>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</si>
  <si>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</si>
  <si>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</si>
  <si>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</si>
  <si>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</si>
  <si>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</si>
  <si>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</si>
  <si>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</si>
  <si>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</si>
  <si>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</si>
  <si>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</si>
  <si>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</si>
  <si>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</si>
  <si>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</si>
  <si>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</si>
  <si>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</si>
  <si>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</si>
  <si>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</si>
  <si>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</si>
  <si>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</si>
  <si>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</si>
  <si>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</si>
  <si>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</si>
  <si>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</si>
  <si>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</si>
  <si>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</si>
  <si>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</si>
  <si>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</si>
  <si>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</si>
  <si>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</si>
  <si>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</si>
  <si>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</si>
  <si>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</si>
  <si>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</si>
  <si>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</si>
  <si>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</si>
  <si>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</si>
  <si>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</si>
  <si>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</si>
  <si>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</si>
  <si>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</si>
  <si>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</si>
  <si>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</si>
  <si>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</si>
  <si>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</si>
  <si>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</si>
  <si>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</si>
  <si>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</si>
  <si>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</si>
  <si>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</si>
  <si>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</si>
  <si>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</si>
  <si>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</si>
  <si>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</si>
  <si>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</si>
  <si>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</si>
  <si>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</si>
  <si>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</si>
  <si>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</si>
  <si>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</si>
  <si>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</si>
  <si>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</si>
  <si>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</si>
  <si>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</si>
  <si>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</si>
  <si>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</si>
  <si>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</si>
  <si>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</si>
  <si>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</si>
  <si>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</si>
  <si>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</si>
  <si>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</si>
  <si>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</si>
  <si>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</si>
  <si>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</si>
  <si>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</si>
  <si>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</si>
  <si>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</si>
  <si>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</si>
  <si>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</si>
  <si>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</si>
  <si>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</si>
  <si>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</si>
  <si>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</si>
  <si>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</si>
  <si>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</si>
  <si>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</si>
  <si>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</si>
  <si>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</si>
  <si>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</si>
  <si>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</si>
  <si>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</si>
  <si>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</si>
  <si>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</si>
  <si>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</si>
  <si>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</si>
  <si>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</si>
  <si>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</si>
  <si>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</si>
  <si>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</si>
  <si>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Seniūnijos seniūnas</t>
  </si>
  <si>
    <t>Gintaras Zuoza</t>
  </si>
  <si>
    <t xml:space="preserve">      (įstaigos vadovo ar jo įgalioto asmens pareigų  pavadinimas)</t>
  </si>
  <si>
    <t>(parašas)</t>
  </si>
  <si>
    <t>(vardas ir pavardė)</t>
  </si>
  <si>
    <t>Buhalterė</t>
  </si>
  <si>
    <t>Edita Lešinskienė</t>
  </si>
  <si>
    <t xml:space="preserve">  (vyriausiasis buhalteris (buhalteris)/centralizuotos apskaitos įstaigos vadovas arba jo įgaliotas asmuo</t>
  </si>
  <si>
    <t>2020.01.15 Nr.SFD-34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</si>
  <si>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</si>
  <si>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</si>
  <si>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</si>
  <si>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</si>
  <si>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</si>
  <si>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</si>
  <si>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</si>
  <si>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</si>
  <si>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Kitos socialinės paramos išmokos</t>
  </si>
  <si>
    <t>10</t>
  </si>
  <si>
    <t>40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</si>
  <si>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</si>
  <si>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</si>
  <si>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</si>
  <si>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</si>
  <si>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Žemės ūkio administravimas</t>
  </si>
  <si>
    <t>01.02.01.04.11. Žemės ūkio funkcijų vykdymas</t>
  </si>
  <si>
    <t>S</t>
  </si>
  <si>
    <t>Teikiamoms paslaugoms finansuoti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</si>
</sst>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79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</cellXfs>
  <cellStyles count="1">
    <cellStyle name="Pa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showRuler="0" topLeftCell="A10" zoomScaleNormal="100" workbookViewId="0">
      <selection activeCell="E23" sqref="E23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19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45300</v>
      </c>
      <c r="J30" s="44">
        <f>SUM(J31+J42+J61+J82+J89+J109+J131+J150+J160)</f>
        <v>45300</v>
      </c>
      <c r="K30" s="45">
        <f>SUM(K31+K42+K61+K82+K89+K109+K131+K150+K160)</f>
        <v>44470.64</v>
      </c>
      <c r="L30" s="44">
        <f>SUM(L31+L42+L61+L82+L89+L109+L131+L150+L160)</f>
        <v>44470.64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35800</v>
      </c>
      <c r="J31" s="44">
        <f>SUM(J32+J38)</f>
        <v>35800</v>
      </c>
      <c r="K31" s="52">
        <f>SUM(K32+K38)</f>
        <v>35606.9</v>
      </c>
      <c r="L31" s="53">
        <f>SUM(L32+L38)</f>
        <v>35606.9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35200</v>
      </c>
      <c r="J32" s="44">
        <f>SUM(J33)</f>
        <v>35200</v>
      </c>
      <c r="K32" s="45">
        <f>SUM(K33)</f>
        <v>35030.870000000003</v>
      </c>
      <c r="L32" s="44">
        <f>SUM(L33)</f>
        <v>35030.870000000003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35200</v>
      </c>
      <c r="J33" s="44">
        <f t="shared" ref="J33:L34" si="0">SUM(J34)</f>
        <v>35200</v>
      </c>
      <c r="K33" s="44">
        <f t="shared" si="0"/>
        <v>35030.870000000003</v>
      </c>
      <c r="L33" s="44">
        <f t="shared" si="0"/>
        <v>35030.870000000003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35200</v>
      </c>
      <c r="J34" s="45">
        <f t="shared" si="0"/>
        <v>35200</v>
      </c>
      <c r="K34" s="45">
        <f t="shared" si="0"/>
        <v>35030.870000000003</v>
      </c>
      <c r="L34" s="45">
        <f t="shared" si="0"/>
        <v>35030.870000000003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35200</v>
      </c>
      <c r="J35" s="60">
        <v>35200</v>
      </c>
      <c r="K35" s="60">
        <v>35030.870000000003</v>
      </c>
      <c r="L35" s="60">
        <v>35030.870000000003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600</v>
      </c>
      <c r="J38" s="44">
        <f t="shared" si="1"/>
        <v>600</v>
      </c>
      <c r="K38" s="45">
        <f t="shared" si="1"/>
        <v>576.03</v>
      </c>
      <c r="L38" s="44">
        <f t="shared" si="1"/>
        <v>576.03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600</v>
      </c>
      <c r="J39" s="44">
        <f t="shared" si="1"/>
        <v>600</v>
      </c>
      <c r="K39" s="44">
        <f t="shared" si="1"/>
        <v>576.03</v>
      </c>
      <c r="L39" s="44">
        <f t="shared" si="1"/>
        <v>576.03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600</v>
      </c>
      <c r="J40" s="44">
        <f t="shared" si="1"/>
        <v>600</v>
      </c>
      <c r="K40" s="44">
        <f t="shared" si="1"/>
        <v>576.03</v>
      </c>
      <c r="L40" s="44">
        <f t="shared" si="1"/>
        <v>576.03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600</v>
      </c>
      <c r="J41" s="60">
        <v>600</v>
      </c>
      <c r="K41" s="60">
        <v>576.03</v>
      </c>
      <c r="L41" s="60">
        <v>576.03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9400</v>
      </c>
      <c r="J42" s="65">
        <f t="shared" si="2"/>
        <v>9400</v>
      </c>
      <c r="K42" s="64">
        <f t="shared" si="2"/>
        <v>8863.7400000000016</v>
      </c>
      <c r="L42" s="64">
        <f t="shared" si="2"/>
        <v>8863.7400000000016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9400</v>
      </c>
      <c r="J43" s="45">
        <f t="shared" si="2"/>
        <v>9400</v>
      </c>
      <c r="K43" s="44">
        <f t="shared" si="2"/>
        <v>8863.7400000000016</v>
      </c>
      <c r="L43" s="45">
        <f t="shared" si="2"/>
        <v>8863.7400000000016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9400</v>
      </c>
      <c r="J44" s="45">
        <f t="shared" si="2"/>
        <v>9400</v>
      </c>
      <c r="K44" s="53">
        <f t="shared" si="2"/>
        <v>8863.7400000000016</v>
      </c>
      <c r="L44" s="53">
        <f t="shared" si="2"/>
        <v>8863.7400000000016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9400</v>
      </c>
      <c r="J45" s="71">
        <f>SUM(J46:J60)</f>
        <v>9400</v>
      </c>
      <c r="K45" s="72">
        <f>SUM(K46:K60)</f>
        <v>8863.7400000000016</v>
      </c>
      <c r="L45" s="72">
        <f>SUM(L46:L60)</f>
        <v>8863.7400000000016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400</v>
      </c>
      <c r="J48" s="60">
        <v>400</v>
      </c>
      <c r="K48" s="60">
        <v>384.25</v>
      </c>
      <c r="L48" s="60">
        <v>384.25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3000</v>
      </c>
      <c r="J49" s="60">
        <v>3000</v>
      </c>
      <c r="K49" s="60">
        <v>2833.56</v>
      </c>
      <c r="L49" s="60">
        <v>2833.56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200</v>
      </c>
      <c r="J55" s="60">
        <v>200</v>
      </c>
      <c r="K55" s="60">
        <v>110</v>
      </c>
      <c r="L55" s="60">
        <v>110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2400</v>
      </c>
      <c r="J57" s="60">
        <v>2400</v>
      </c>
      <c r="K57" s="60">
        <v>2294.54</v>
      </c>
      <c r="L57" s="60">
        <v>2294.54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500</v>
      </c>
      <c r="J58" s="60">
        <v>500</v>
      </c>
      <c r="K58" s="60">
        <v>479.84</v>
      </c>
      <c r="L58" s="60">
        <v>479.84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600</v>
      </c>
      <c r="J59" s="60">
        <v>600</v>
      </c>
      <c r="K59" s="60">
        <v>562.44000000000005</v>
      </c>
      <c r="L59" s="60">
        <v>562.44000000000005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2300</v>
      </c>
      <c r="J60" s="60">
        <v>2300</v>
      </c>
      <c r="K60" s="60">
        <v>2199.11</v>
      </c>
      <c r="L60" s="60">
        <v>2199.11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45300</v>
      </c>
      <c r="J359" s="93">
        <f>SUM(J30+J176)</f>
        <v>45300</v>
      </c>
      <c r="K359" s="93">
        <f>SUM(K30+K176)</f>
        <v>44470.64</v>
      </c>
      <c r="L359" s="93">
        <f>SUM(L30+L176)</f>
        <v>44470.64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sheetProtection formatCells="0" formatColumns="0" formatRows="0" insertColumns="0" insertRows="0" insertHyperlinks="0" deleteColumns="0" deleteRows="0" sort="0" autoFilter="0" pivotTables="0"/>
  <mergeCells count="22">
    <mergeCell ref="K27:K28"/>
    <mergeCell ref="L27:L28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9055118110236227" right="0.39370078740157483" top="0.36" bottom="0.27" header="0.31496062992125984" footer="0.31496062992125984"/>
  <pageSetup paperSize="10000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G25" sqref="G25:H25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242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243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70300</v>
      </c>
      <c r="J30" s="44">
        <f>SUM(J31+J42+J61+J82+J89+J109+J131+J150+J160)</f>
        <v>70300</v>
      </c>
      <c r="K30" s="45">
        <f>SUM(K31+K42+K61+K82+K89+K109+K131+K150+K160)</f>
        <v>69736.17</v>
      </c>
      <c r="L30" s="44">
        <f>SUM(L31+L42+L61+L82+L89+L109+L131+L150+L160)</f>
        <v>69736.17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46600</v>
      </c>
      <c r="J31" s="44">
        <f>SUM(J32+J38)</f>
        <v>46600</v>
      </c>
      <c r="K31" s="52">
        <f>SUM(K32+K38)</f>
        <v>46600</v>
      </c>
      <c r="L31" s="53">
        <f>SUM(L32+L38)</f>
        <v>46600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45100</v>
      </c>
      <c r="J32" s="44">
        <f>SUM(J33)</f>
        <v>45100</v>
      </c>
      <c r="K32" s="45">
        <f>SUM(K33)</f>
        <v>45100</v>
      </c>
      <c r="L32" s="44">
        <f>SUM(L33)</f>
        <v>45100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45100</v>
      </c>
      <c r="J33" s="44">
        <f t="shared" ref="J33:L34" si="0">SUM(J34)</f>
        <v>45100</v>
      </c>
      <c r="K33" s="44">
        <f t="shared" si="0"/>
        <v>45100</v>
      </c>
      <c r="L33" s="44">
        <f t="shared" si="0"/>
        <v>45100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45100</v>
      </c>
      <c r="J34" s="45">
        <f t="shared" si="0"/>
        <v>45100</v>
      </c>
      <c r="K34" s="45">
        <f t="shared" si="0"/>
        <v>45100</v>
      </c>
      <c r="L34" s="45">
        <f t="shared" si="0"/>
        <v>45100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45100</v>
      </c>
      <c r="J35" s="60">
        <v>45100</v>
      </c>
      <c r="K35" s="60">
        <v>45100</v>
      </c>
      <c r="L35" s="60">
        <v>45100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1500</v>
      </c>
      <c r="J38" s="44">
        <f t="shared" si="1"/>
        <v>1500</v>
      </c>
      <c r="K38" s="45">
        <f t="shared" si="1"/>
        <v>1500</v>
      </c>
      <c r="L38" s="44">
        <f t="shared" si="1"/>
        <v>1500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1500</v>
      </c>
      <c r="J39" s="44">
        <f t="shared" si="1"/>
        <v>1500</v>
      </c>
      <c r="K39" s="44">
        <f t="shared" si="1"/>
        <v>1500</v>
      </c>
      <c r="L39" s="44">
        <f t="shared" si="1"/>
        <v>1500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1500</v>
      </c>
      <c r="J40" s="44">
        <f t="shared" si="1"/>
        <v>1500</v>
      </c>
      <c r="K40" s="44">
        <f t="shared" si="1"/>
        <v>1500</v>
      </c>
      <c r="L40" s="44">
        <f t="shared" si="1"/>
        <v>1500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1500</v>
      </c>
      <c r="J41" s="60">
        <v>1500</v>
      </c>
      <c r="K41" s="60">
        <v>1500</v>
      </c>
      <c r="L41" s="60">
        <v>1500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20100</v>
      </c>
      <c r="J42" s="65">
        <f t="shared" si="2"/>
        <v>20100</v>
      </c>
      <c r="K42" s="64">
        <f t="shared" si="2"/>
        <v>19706.689999999995</v>
      </c>
      <c r="L42" s="64">
        <f t="shared" si="2"/>
        <v>19706.689999999995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20100</v>
      </c>
      <c r="J43" s="45">
        <f t="shared" si="2"/>
        <v>20100</v>
      </c>
      <c r="K43" s="44">
        <f t="shared" si="2"/>
        <v>19706.689999999995</v>
      </c>
      <c r="L43" s="45">
        <f t="shared" si="2"/>
        <v>19706.689999999995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20100</v>
      </c>
      <c r="J44" s="45">
        <f t="shared" si="2"/>
        <v>20100</v>
      </c>
      <c r="K44" s="53">
        <f t="shared" si="2"/>
        <v>19706.689999999995</v>
      </c>
      <c r="L44" s="53">
        <f t="shared" si="2"/>
        <v>19706.689999999995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20100</v>
      </c>
      <c r="J45" s="71">
        <f>SUM(J46:J60)</f>
        <v>20100</v>
      </c>
      <c r="K45" s="72">
        <f>SUM(K46:K60)</f>
        <v>19706.689999999995</v>
      </c>
      <c r="L45" s="72">
        <f>SUM(L46:L60)</f>
        <v>19706.689999999995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7600</v>
      </c>
      <c r="J49" s="60">
        <v>7600</v>
      </c>
      <c r="K49" s="60">
        <v>7408.65</v>
      </c>
      <c r="L49" s="60">
        <v>7408.65</v>
      </c>
      <c r="Q49" s="138"/>
      <c r="R49" s="138"/>
    </row>
    <row r="50" spans="1:19" ht="26.25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100</v>
      </c>
      <c r="J50" s="60">
        <v>100</v>
      </c>
      <c r="K50" s="60">
        <v>57</v>
      </c>
      <c r="L50" s="60">
        <v>57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10900</v>
      </c>
      <c r="J52" s="60">
        <v>10900</v>
      </c>
      <c r="K52" s="60">
        <v>10793.41</v>
      </c>
      <c r="L52" s="60">
        <v>10793.41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500</v>
      </c>
      <c r="J57" s="60">
        <v>500</v>
      </c>
      <c r="K57" s="60">
        <v>482.71</v>
      </c>
      <c r="L57" s="60">
        <v>482.71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1000</v>
      </c>
      <c r="J60" s="60">
        <v>1000</v>
      </c>
      <c r="K60" s="60">
        <v>964.92</v>
      </c>
      <c r="L60" s="60">
        <v>964.92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3600</v>
      </c>
      <c r="J131" s="84">
        <f>SUM(J132+J137+J145)</f>
        <v>3600</v>
      </c>
      <c r="K131" s="45">
        <f>SUM(K132+K137+K145)</f>
        <v>3429.48</v>
      </c>
      <c r="L131" s="44">
        <f>SUM(L132+L137+L145)</f>
        <v>3429.48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3600</v>
      </c>
      <c r="J145" s="84">
        <f t="shared" si="15"/>
        <v>3600</v>
      </c>
      <c r="K145" s="45">
        <f t="shared" si="15"/>
        <v>3429.48</v>
      </c>
      <c r="L145" s="44">
        <f t="shared" si="15"/>
        <v>3429.48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3600</v>
      </c>
      <c r="J146" s="97">
        <f t="shared" si="15"/>
        <v>3600</v>
      </c>
      <c r="K146" s="72">
        <f t="shared" si="15"/>
        <v>3429.48</v>
      </c>
      <c r="L146" s="71">
        <f t="shared" si="15"/>
        <v>3429.48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3600</v>
      </c>
      <c r="J147" s="84">
        <f>SUM(J148:J149)</f>
        <v>3600</v>
      </c>
      <c r="K147" s="45">
        <f>SUM(K148:K149)</f>
        <v>3429.48</v>
      </c>
      <c r="L147" s="44">
        <f>SUM(L148:L149)</f>
        <v>3429.48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3600</v>
      </c>
      <c r="J148" s="98">
        <v>3600</v>
      </c>
      <c r="K148" s="98">
        <v>3429.48</v>
      </c>
      <c r="L148" s="98">
        <v>3429.48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15500</v>
      </c>
      <c r="J176" s="84">
        <f>SUM(J177+J229+J294)</f>
        <v>15500</v>
      </c>
      <c r="K176" s="45">
        <f>SUM(K177+K229+K294)</f>
        <v>15344.24</v>
      </c>
      <c r="L176" s="44">
        <f>SUM(L177+L229+L294)</f>
        <v>15344.24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15500</v>
      </c>
      <c r="J177" s="64">
        <f>SUM(J178+J200+J207+J219+J223)</f>
        <v>15500</v>
      </c>
      <c r="K177" s="64">
        <f>SUM(K178+K200+K207+K219+K223)</f>
        <v>15344.24</v>
      </c>
      <c r="L177" s="64">
        <f>SUM(L178+L200+L207+L219+L223)</f>
        <v>15344.24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15100</v>
      </c>
      <c r="J178" s="84">
        <f>SUM(J179+J182+J187+J192+J197)</f>
        <v>15100</v>
      </c>
      <c r="K178" s="45">
        <f>SUM(K179+K182+K187+K192+K197)</f>
        <v>15022.24</v>
      </c>
      <c r="L178" s="44">
        <f>SUM(L179+L182+L187+L192+L197)</f>
        <v>15022.24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15100</v>
      </c>
      <c r="J182" s="85">
        <f>J183</f>
        <v>15100</v>
      </c>
      <c r="K182" s="65">
        <f>K183</f>
        <v>15022.24</v>
      </c>
      <c r="L182" s="64">
        <f>L183</f>
        <v>15022.24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15100</v>
      </c>
      <c r="J183" s="84">
        <f>SUM(J184:J186)</f>
        <v>15100</v>
      </c>
      <c r="K183" s="45">
        <f>SUM(K184:K186)</f>
        <v>15022.24</v>
      </c>
      <c r="L183" s="44">
        <f>SUM(L184:L186)</f>
        <v>15022.24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15100</v>
      </c>
      <c r="J186" s="59">
        <v>15100</v>
      </c>
      <c r="K186" s="59">
        <v>15022.24</v>
      </c>
      <c r="L186" s="104">
        <v>15022.24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400</v>
      </c>
      <c r="J200" s="86">
        <f t="shared" si="20"/>
        <v>400</v>
      </c>
      <c r="K200" s="52">
        <f t="shared" si="20"/>
        <v>322</v>
      </c>
      <c r="L200" s="53">
        <f t="shared" si="20"/>
        <v>322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400</v>
      </c>
      <c r="J201" s="84">
        <f t="shared" si="20"/>
        <v>400</v>
      </c>
      <c r="K201" s="45">
        <f t="shared" si="20"/>
        <v>322</v>
      </c>
      <c r="L201" s="44">
        <f t="shared" si="20"/>
        <v>322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400</v>
      </c>
      <c r="J202" s="85">
        <f>SUM(J203:J206)</f>
        <v>400</v>
      </c>
      <c r="K202" s="65">
        <f>SUM(K203:K206)</f>
        <v>322</v>
      </c>
      <c r="L202" s="64">
        <f>SUM(L203:L206)</f>
        <v>322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400</v>
      </c>
      <c r="J206" s="61">
        <v>400</v>
      </c>
      <c r="K206" s="61">
        <v>322</v>
      </c>
      <c r="L206" s="104">
        <v>322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85800</v>
      </c>
      <c r="J359" s="93">
        <f>SUM(J30+J176)</f>
        <v>85800</v>
      </c>
      <c r="K359" s="93">
        <f>SUM(K30+K176)</f>
        <v>85080.41</v>
      </c>
      <c r="L359" s="93">
        <f>SUM(L30+L176)</f>
        <v>85080.41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fitToHeight="2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G4" sqref="G4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244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243</v>
      </c>
      <c r="J25" s="145" t="s">
        <v>245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4100</v>
      </c>
      <c r="J30" s="44">
        <f>SUM(J31+J42+J61+J82+J89+J109+J131+J150+J160)</f>
        <v>4100</v>
      </c>
      <c r="K30" s="45">
        <f>SUM(K31+K42+K61+K82+K89+K109+K131+K150+K160)</f>
        <v>4027.5299999999997</v>
      </c>
      <c r="L30" s="44">
        <f>SUM(L31+L42+L61+L82+L89+L109+L131+L150+L160)</f>
        <v>4027.5299999999997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4100</v>
      </c>
      <c r="J42" s="65">
        <f t="shared" si="2"/>
        <v>4100</v>
      </c>
      <c r="K42" s="64">
        <f t="shared" si="2"/>
        <v>4027.5299999999997</v>
      </c>
      <c r="L42" s="64">
        <f t="shared" si="2"/>
        <v>4027.5299999999997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4100</v>
      </c>
      <c r="J43" s="45">
        <f t="shared" si="2"/>
        <v>4100</v>
      </c>
      <c r="K43" s="44">
        <f t="shared" si="2"/>
        <v>4027.5299999999997</v>
      </c>
      <c r="L43" s="45">
        <f t="shared" si="2"/>
        <v>4027.5299999999997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4100</v>
      </c>
      <c r="J44" s="45">
        <f t="shared" si="2"/>
        <v>4100</v>
      </c>
      <c r="K44" s="53">
        <f t="shared" si="2"/>
        <v>4027.5299999999997</v>
      </c>
      <c r="L44" s="53">
        <f t="shared" si="2"/>
        <v>4027.5299999999997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4100</v>
      </c>
      <c r="J45" s="71">
        <f>SUM(J46:J60)</f>
        <v>4100</v>
      </c>
      <c r="K45" s="72">
        <f>SUM(K46:K60)</f>
        <v>4027.5299999999997</v>
      </c>
      <c r="L45" s="72">
        <f>SUM(L46:L60)</f>
        <v>4027.5299999999997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700</v>
      </c>
      <c r="J52" s="60">
        <v>700</v>
      </c>
      <c r="K52" s="60">
        <v>646.66</v>
      </c>
      <c r="L52" s="60">
        <v>646.66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3400</v>
      </c>
      <c r="J57" s="60">
        <v>3400</v>
      </c>
      <c r="K57" s="60">
        <v>3380.87</v>
      </c>
      <c r="L57" s="60">
        <v>3380.87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4100</v>
      </c>
      <c r="J359" s="93">
        <f>SUM(J30+J176)</f>
        <v>4100</v>
      </c>
      <c r="K359" s="93">
        <f>SUM(K30+K176)</f>
        <v>4027.5299999999997</v>
      </c>
      <c r="L359" s="93">
        <f>SUM(L30+L176)</f>
        <v>4027.5299999999997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G15" sqref="G15:K15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246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247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248</v>
      </c>
      <c r="H23" s="21"/>
      <c r="J23" s="131" t="s">
        <v>23</v>
      </c>
      <c r="K23" s="22" t="s">
        <v>245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249</v>
      </c>
      <c r="J25" s="145" t="s">
        <v>29</v>
      </c>
      <c r="K25" s="146" t="s">
        <v>24</v>
      </c>
      <c r="L25" s="146" t="s">
        <v>249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16500</v>
      </c>
      <c r="J30" s="44">
        <f>SUM(J31+J42+J61+J82+J89+J109+J131+J150+J160)</f>
        <v>16500</v>
      </c>
      <c r="K30" s="45">
        <f>SUM(K31+K42+K61+K82+K89+K109+K131+K150+K160)</f>
        <v>16115.15</v>
      </c>
      <c r="L30" s="44">
        <f>SUM(L31+L42+L61+L82+L89+L109+L131+L150+L160)</f>
        <v>16115.15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5500</v>
      </c>
      <c r="J31" s="44">
        <f>SUM(J32+J38)</f>
        <v>5500</v>
      </c>
      <c r="K31" s="52">
        <f>SUM(K32+K38)</f>
        <v>5350.51</v>
      </c>
      <c r="L31" s="53">
        <f>SUM(L32+L38)</f>
        <v>5350.51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5000</v>
      </c>
      <c r="J32" s="44">
        <f>SUM(J33)</f>
        <v>5000</v>
      </c>
      <c r="K32" s="45">
        <f>SUM(K33)</f>
        <v>4953.13</v>
      </c>
      <c r="L32" s="44">
        <f>SUM(L33)</f>
        <v>4953.13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5000</v>
      </c>
      <c r="J33" s="44">
        <f t="shared" ref="J33:L34" si="0">SUM(J34)</f>
        <v>5000</v>
      </c>
      <c r="K33" s="44">
        <f t="shared" si="0"/>
        <v>4953.13</v>
      </c>
      <c r="L33" s="44">
        <f t="shared" si="0"/>
        <v>4953.13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5000</v>
      </c>
      <c r="J34" s="45">
        <f t="shared" si="0"/>
        <v>5000</v>
      </c>
      <c r="K34" s="45">
        <f t="shared" si="0"/>
        <v>4953.13</v>
      </c>
      <c r="L34" s="45">
        <f t="shared" si="0"/>
        <v>4953.13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5000</v>
      </c>
      <c r="J35" s="60">
        <v>5000</v>
      </c>
      <c r="K35" s="60">
        <v>4953.13</v>
      </c>
      <c r="L35" s="60">
        <v>4953.13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500</v>
      </c>
      <c r="J38" s="44">
        <f t="shared" si="1"/>
        <v>500</v>
      </c>
      <c r="K38" s="45">
        <f t="shared" si="1"/>
        <v>397.38</v>
      </c>
      <c r="L38" s="44">
        <f t="shared" si="1"/>
        <v>397.38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500</v>
      </c>
      <c r="J39" s="44">
        <f t="shared" si="1"/>
        <v>500</v>
      </c>
      <c r="K39" s="44">
        <f t="shared" si="1"/>
        <v>397.38</v>
      </c>
      <c r="L39" s="44">
        <f t="shared" si="1"/>
        <v>397.38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500</v>
      </c>
      <c r="J40" s="44">
        <f t="shared" si="1"/>
        <v>500</v>
      </c>
      <c r="K40" s="44">
        <f t="shared" si="1"/>
        <v>397.38</v>
      </c>
      <c r="L40" s="44">
        <f t="shared" si="1"/>
        <v>397.38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500</v>
      </c>
      <c r="J41" s="60">
        <v>500</v>
      </c>
      <c r="K41" s="60">
        <v>397.38</v>
      </c>
      <c r="L41" s="60">
        <v>397.38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10900</v>
      </c>
      <c r="J42" s="65">
        <f t="shared" si="2"/>
        <v>10900</v>
      </c>
      <c r="K42" s="64">
        <f t="shared" si="2"/>
        <v>10740.9</v>
      </c>
      <c r="L42" s="64">
        <f t="shared" si="2"/>
        <v>10740.9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10900</v>
      </c>
      <c r="J43" s="45">
        <f t="shared" si="2"/>
        <v>10900</v>
      </c>
      <c r="K43" s="44">
        <f t="shared" si="2"/>
        <v>10740.9</v>
      </c>
      <c r="L43" s="45">
        <f t="shared" si="2"/>
        <v>10740.9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10900</v>
      </c>
      <c r="J44" s="45">
        <f t="shared" si="2"/>
        <v>10900</v>
      </c>
      <c r="K44" s="53">
        <f t="shared" si="2"/>
        <v>10740.9</v>
      </c>
      <c r="L44" s="53">
        <f t="shared" si="2"/>
        <v>10740.9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10900</v>
      </c>
      <c r="J45" s="71">
        <f>SUM(J46:J60)</f>
        <v>10900</v>
      </c>
      <c r="K45" s="72">
        <f>SUM(K46:K60)</f>
        <v>10740.9</v>
      </c>
      <c r="L45" s="72">
        <f>SUM(L46:L60)</f>
        <v>10740.9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9600</v>
      </c>
      <c r="J57" s="60">
        <v>9600</v>
      </c>
      <c r="K57" s="60">
        <v>9595.7199999999993</v>
      </c>
      <c r="L57" s="60">
        <v>9595.7199999999993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1300</v>
      </c>
      <c r="J60" s="60">
        <v>1300</v>
      </c>
      <c r="K60" s="60">
        <v>1145.18</v>
      </c>
      <c r="L60" s="60">
        <v>1145.18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23.74</v>
      </c>
      <c r="L131" s="44">
        <f>SUM(L132+L137+L145)</f>
        <v>23.74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23.74</v>
      </c>
      <c r="L145" s="44">
        <f t="shared" si="15"/>
        <v>23.74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23.74</v>
      </c>
      <c r="L146" s="71">
        <f t="shared" si="15"/>
        <v>23.74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23.74</v>
      </c>
      <c r="L147" s="44">
        <f>SUM(L148:L149)</f>
        <v>23.74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23.74</v>
      </c>
      <c r="L148" s="98">
        <v>23.74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16500</v>
      </c>
      <c r="J359" s="93">
        <f>SUM(J30+J176)</f>
        <v>16500</v>
      </c>
      <c r="K359" s="93">
        <f>SUM(K30+K176)</f>
        <v>16115.15</v>
      </c>
      <c r="L359" s="93">
        <f>SUM(L30+L176)</f>
        <v>16115.15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32" bottom="0.28000000000000003" header="0.31496062992125984" footer="0.31496062992125984"/>
  <pageSetup scale="94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G12" sqref="G12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250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251</v>
      </c>
      <c r="J25" s="145" t="s">
        <v>245</v>
      </c>
      <c r="K25" s="146" t="s">
        <v>24</v>
      </c>
      <c r="L25" s="146" t="s">
        <v>252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14900</v>
      </c>
      <c r="J30" s="44">
        <f>SUM(J31+J42+J61+J82+J89+J109+J131+J150+J160)</f>
        <v>14900</v>
      </c>
      <c r="K30" s="45">
        <f>SUM(K31+K42+K61+K82+K89+K109+K131+K150+K160)</f>
        <v>14315.529999999999</v>
      </c>
      <c r="L30" s="44">
        <f>SUM(L31+L42+L61+L82+L89+L109+L131+L150+L160)</f>
        <v>14315.529999999999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11500</v>
      </c>
      <c r="J31" s="44">
        <f>SUM(J32+J38)</f>
        <v>11500</v>
      </c>
      <c r="K31" s="52">
        <f>SUM(K32+K38)</f>
        <v>11231.72</v>
      </c>
      <c r="L31" s="53">
        <f>SUM(L32+L38)</f>
        <v>11231.72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11300</v>
      </c>
      <c r="J32" s="44">
        <f>SUM(J33)</f>
        <v>11300</v>
      </c>
      <c r="K32" s="45">
        <f>SUM(K33)</f>
        <v>11071.17</v>
      </c>
      <c r="L32" s="44">
        <f>SUM(L33)</f>
        <v>11071.17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11300</v>
      </c>
      <c r="J33" s="44">
        <f t="shared" ref="J33:L34" si="0">SUM(J34)</f>
        <v>11300</v>
      </c>
      <c r="K33" s="44">
        <f t="shared" si="0"/>
        <v>11071.17</v>
      </c>
      <c r="L33" s="44">
        <f t="shared" si="0"/>
        <v>11071.17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11300</v>
      </c>
      <c r="J34" s="45">
        <f t="shared" si="0"/>
        <v>11300</v>
      </c>
      <c r="K34" s="45">
        <f t="shared" si="0"/>
        <v>11071.17</v>
      </c>
      <c r="L34" s="45">
        <f t="shared" si="0"/>
        <v>11071.17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11300</v>
      </c>
      <c r="J35" s="60">
        <v>11300</v>
      </c>
      <c r="K35" s="60">
        <v>11071.17</v>
      </c>
      <c r="L35" s="60">
        <v>11071.17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200</v>
      </c>
      <c r="J38" s="44">
        <f t="shared" si="1"/>
        <v>200</v>
      </c>
      <c r="K38" s="45">
        <f t="shared" si="1"/>
        <v>160.55000000000001</v>
      </c>
      <c r="L38" s="44">
        <f t="shared" si="1"/>
        <v>160.55000000000001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200</v>
      </c>
      <c r="J39" s="44">
        <f t="shared" si="1"/>
        <v>200</v>
      </c>
      <c r="K39" s="44">
        <f t="shared" si="1"/>
        <v>160.55000000000001</v>
      </c>
      <c r="L39" s="44">
        <f t="shared" si="1"/>
        <v>160.55000000000001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200</v>
      </c>
      <c r="J40" s="44">
        <f t="shared" si="1"/>
        <v>200</v>
      </c>
      <c r="K40" s="44">
        <f t="shared" si="1"/>
        <v>160.55000000000001</v>
      </c>
      <c r="L40" s="44">
        <f t="shared" si="1"/>
        <v>160.55000000000001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200</v>
      </c>
      <c r="J41" s="60">
        <v>200</v>
      </c>
      <c r="K41" s="60">
        <v>160.55000000000001</v>
      </c>
      <c r="L41" s="60">
        <v>160.55000000000001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1600</v>
      </c>
      <c r="J42" s="65">
        <f t="shared" si="2"/>
        <v>1600</v>
      </c>
      <c r="K42" s="64">
        <f t="shared" si="2"/>
        <v>1356.77</v>
      </c>
      <c r="L42" s="64">
        <f t="shared" si="2"/>
        <v>1356.77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1600</v>
      </c>
      <c r="J43" s="45">
        <f t="shared" si="2"/>
        <v>1600</v>
      </c>
      <c r="K43" s="44">
        <f t="shared" si="2"/>
        <v>1356.77</v>
      </c>
      <c r="L43" s="45">
        <f t="shared" si="2"/>
        <v>1356.77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1600</v>
      </c>
      <c r="J44" s="45">
        <f t="shared" si="2"/>
        <v>1600</v>
      </c>
      <c r="K44" s="53">
        <f t="shared" si="2"/>
        <v>1356.77</v>
      </c>
      <c r="L44" s="53">
        <f t="shared" si="2"/>
        <v>1356.77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1600</v>
      </c>
      <c r="J45" s="71">
        <f>SUM(J46:J60)</f>
        <v>1600</v>
      </c>
      <c r="K45" s="72">
        <f>SUM(K46:K60)</f>
        <v>1356.77</v>
      </c>
      <c r="L45" s="72">
        <f>SUM(L46:L60)</f>
        <v>1356.77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700</v>
      </c>
      <c r="J49" s="60">
        <v>700</v>
      </c>
      <c r="K49" s="60">
        <v>534.77</v>
      </c>
      <c r="L49" s="60">
        <v>534.77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800</v>
      </c>
      <c r="J57" s="60">
        <v>800</v>
      </c>
      <c r="K57" s="60">
        <v>800</v>
      </c>
      <c r="L57" s="60">
        <v>800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100</v>
      </c>
      <c r="J60" s="60">
        <v>100</v>
      </c>
      <c r="K60" s="60">
        <v>22</v>
      </c>
      <c r="L60" s="60">
        <v>22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1800</v>
      </c>
      <c r="J131" s="84">
        <f>SUM(J132+J137+J145)</f>
        <v>1800</v>
      </c>
      <c r="K131" s="45">
        <f>SUM(K132+K137+K145)</f>
        <v>1727.04</v>
      </c>
      <c r="L131" s="44">
        <f>SUM(L132+L137+L145)</f>
        <v>1727.04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1800</v>
      </c>
      <c r="J145" s="84">
        <f t="shared" si="15"/>
        <v>1800</v>
      </c>
      <c r="K145" s="45">
        <f t="shared" si="15"/>
        <v>1727.04</v>
      </c>
      <c r="L145" s="44">
        <f t="shared" si="15"/>
        <v>1727.04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1800</v>
      </c>
      <c r="J146" s="97">
        <f t="shared" si="15"/>
        <v>1800</v>
      </c>
      <c r="K146" s="72">
        <f t="shared" si="15"/>
        <v>1727.04</v>
      </c>
      <c r="L146" s="71">
        <f t="shared" si="15"/>
        <v>1727.04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1800</v>
      </c>
      <c r="J147" s="84">
        <f>SUM(J148:J149)</f>
        <v>1800</v>
      </c>
      <c r="K147" s="45">
        <f>SUM(K148:K149)</f>
        <v>1727.04</v>
      </c>
      <c r="L147" s="44">
        <f>SUM(L148:L149)</f>
        <v>1727.04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1800</v>
      </c>
      <c r="J148" s="98">
        <v>1800</v>
      </c>
      <c r="K148" s="98">
        <v>1727.04</v>
      </c>
      <c r="L148" s="98">
        <v>1727.04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14900</v>
      </c>
      <c r="J359" s="93">
        <f>SUM(J30+J176)</f>
        <v>14900</v>
      </c>
      <c r="K359" s="93">
        <f>SUM(K30+K176)</f>
        <v>14315.529999999999</v>
      </c>
      <c r="L359" s="93">
        <f>SUM(L30+L176)</f>
        <v>14315.529999999999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24" bottom="0.16" header="0.31496062992125984" footer="0.31496062992125984"/>
  <pageSetup scale="9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A7" sqref="A7:L7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253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254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255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245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256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3000</v>
      </c>
      <c r="J30" s="44">
        <f>SUM(J31+J42+J61+J82+J89+J109+J131+J150+J160)</f>
        <v>3000</v>
      </c>
      <c r="K30" s="45">
        <f>SUM(K31+K42+K61+K82+K89+K109+K131+K150+K160)</f>
        <v>3000</v>
      </c>
      <c r="L30" s="44">
        <f>SUM(L31+L42+L61+L82+L89+L109+L131+L150+L160)</f>
        <v>3000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3000</v>
      </c>
      <c r="J42" s="65">
        <f t="shared" si="2"/>
        <v>3000</v>
      </c>
      <c r="K42" s="64">
        <f t="shared" si="2"/>
        <v>3000</v>
      </c>
      <c r="L42" s="64">
        <f t="shared" si="2"/>
        <v>3000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3000</v>
      </c>
      <c r="J43" s="45">
        <f t="shared" si="2"/>
        <v>3000</v>
      </c>
      <c r="K43" s="44">
        <f t="shared" si="2"/>
        <v>3000</v>
      </c>
      <c r="L43" s="45">
        <f t="shared" si="2"/>
        <v>3000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3000</v>
      </c>
      <c r="J44" s="45">
        <f t="shared" si="2"/>
        <v>3000</v>
      </c>
      <c r="K44" s="53">
        <f t="shared" si="2"/>
        <v>3000</v>
      </c>
      <c r="L44" s="53">
        <f t="shared" si="2"/>
        <v>3000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3000</v>
      </c>
      <c r="J45" s="71">
        <f>SUM(J46:J60)</f>
        <v>3000</v>
      </c>
      <c r="K45" s="72">
        <f>SUM(K46:K60)</f>
        <v>3000</v>
      </c>
      <c r="L45" s="72">
        <f>SUM(L46:L60)</f>
        <v>3000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3000</v>
      </c>
      <c r="J60" s="60">
        <v>3000</v>
      </c>
      <c r="K60" s="60">
        <v>3000</v>
      </c>
      <c r="L60" s="60">
        <v>3000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3000</v>
      </c>
      <c r="J359" s="93">
        <f>SUM(J30+J176)</f>
        <v>3000</v>
      </c>
      <c r="K359" s="93">
        <f>SUM(K30+K176)</f>
        <v>3000</v>
      </c>
      <c r="L359" s="93">
        <f>SUM(L30+L176)</f>
        <v>3000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F6" sqref="F6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257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258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255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245</v>
      </c>
      <c r="J25" s="145" t="s">
        <v>29</v>
      </c>
      <c r="K25" s="146" t="s">
        <v>24</v>
      </c>
      <c r="L25" s="146" t="s">
        <v>245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256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4700</v>
      </c>
      <c r="J30" s="44">
        <f>SUM(J31+J42+J61+J82+J89+J109+J131+J150+J160)</f>
        <v>4700</v>
      </c>
      <c r="K30" s="45">
        <f>SUM(K31+K42+K61+K82+K89+K109+K131+K150+K160)</f>
        <v>4700</v>
      </c>
      <c r="L30" s="44">
        <f>SUM(L31+L42+L61+L82+L89+L109+L131+L150+L160)</f>
        <v>4700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3500</v>
      </c>
      <c r="J31" s="44">
        <f>SUM(J32+J38)</f>
        <v>3500</v>
      </c>
      <c r="K31" s="52">
        <f>SUM(K32+K38)</f>
        <v>3500</v>
      </c>
      <c r="L31" s="53">
        <f>SUM(L32+L38)</f>
        <v>3500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3400</v>
      </c>
      <c r="J32" s="44">
        <f>SUM(J33)</f>
        <v>3400</v>
      </c>
      <c r="K32" s="45">
        <f>SUM(K33)</f>
        <v>3400</v>
      </c>
      <c r="L32" s="44">
        <f>SUM(L33)</f>
        <v>3400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3400</v>
      </c>
      <c r="J33" s="44">
        <f t="shared" ref="J33:L34" si="0">SUM(J34)</f>
        <v>3400</v>
      </c>
      <c r="K33" s="44">
        <f t="shared" si="0"/>
        <v>3400</v>
      </c>
      <c r="L33" s="44">
        <f t="shared" si="0"/>
        <v>3400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3400</v>
      </c>
      <c r="J34" s="45">
        <f t="shared" si="0"/>
        <v>3400</v>
      </c>
      <c r="K34" s="45">
        <f t="shared" si="0"/>
        <v>3400</v>
      </c>
      <c r="L34" s="45">
        <f t="shared" si="0"/>
        <v>3400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3400</v>
      </c>
      <c r="J35" s="60">
        <v>3400</v>
      </c>
      <c r="K35" s="60">
        <v>3400</v>
      </c>
      <c r="L35" s="60">
        <v>3400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100</v>
      </c>
      <c r="J38" s="44">
        <f t="shared" si="1"/>
        <v>100</v>
      </c>
      <c r="K38" s="45">
        <f t="shared" si="1"/>
        <v>100</v>
      </c>
      <c r="L38" s="44">
        <f t="shared" si="1"/>
        <v>100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100</v>
      </c>
      <c r="J39" s="44">
        <f t="shared" si="1"/>
        <v>100</v>
      </c>
      <c r="K39" s="44">
        <f t="shared" si="1"/>
        <v>100</v>
      </c>
      <c r="L39" s="44">
        <f t="shared" si="1"/>
        <v>100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100</v>
      </c>
      <c r="J40" s="44">
        <f t="shared" si="1"/>
        <v>100</v>
      </c>
      <c r="K40" s="44">
        <f t="shared" si="1"/>
        <v>100</v>
      </c>
      <c r="L40" s="44">
        <f t="shared" si="1"/>
        <v>100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100</v>
      </c>
      <c r="J41" s="60">
        <v>100</v>
      </c>
      <c r="K41" s="60">
        <v>100</v>
      </c>
      <c r="L41" s="60">
        <v>100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1200</v>
      </c>
      <c r="J42" s="65">
        <f t="shared" si="2"/>
        <v>1200</v>
      </c>
      <c r="K42" s="64">
        <f t="shared" si="2"/>
        <v>1200</v>
      </c>
      <c r="L42" s="64">
        <f t="shared" si="2"/>
        <v>1200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1200</v>
      </c>
      <c r="J43" s="45">
        <f t="shared" si="2"/>
        <v>1200</v>
      </c>
      <c r="K43" s="44">
        <f t="shared" si="2"/>
        <v>1200</v>
      </c>
      <c r="L43" s="45">
        <f t="shared" si="2"/>
        <v>1200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1200</v>
      </c>
      <c r="J44" s="45">
        <f t="shared" si="2"/>
        <v>1200</v>
      </c>
      <c r="K44" s="53">
        <f t="shared" si="2"/>
        <v>1200</v>
      </c>
      <c r="L44" s="53">
        <f t="shared" si="2"/>
        <v>1200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1200</v>
      </c>
      <c r="J45" s="71">
        <f>SUM(J46:J60)</f>
        <v>1200</v>
      </c>
      <c r="K45" s="72">
        <f>SUM(K46:K60)</f>
        <v>1200</v>
      </c>
      <c r="L45" s="72">
        <f>SUM(L46:L60)</f>
        <v>1200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400</v>
      </c>
      <c r="J48" s="60">
        <v>400</v>
      </c>
      <c r="K48" s="60">
        <v>400</v>
      </c>
      <c r="L48" s="60">
        <v>400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800</v>
      </c>
      <c r="J57" s="60">
        <v>800</v>
      </c>
      <c r="K57" s="60">
        <v>800</v>
      </c>
      <c r="L57" s="60">
        <v>800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4700</v>
      </c>
      <c r="J359" s="93">
        <f>SUM(J30+J176)</f>
        <v>4700</v>
      </c>
      <c r="K359" s="93">
        <f>SUM(K30+K176)</f>
        <v>4700</v>
      </c>
      <c r="L359" s="93">
        <f>SUM(L30+L176)</f>
        <v>4700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tabSelected="1" workbookViewId="0">
      <selection activeCell="G5" sqref="G5"/>
    </sheetView>
  </sheetViews>
  <sheetFormatPr defaultRowHeight="14.4"/>
  <cols>
    <col min="1" max="1" width="2" style="1" customWidth="1"/>
    <col min="2" max="2" width="2.21875" style="1" customWidth="1"/>
    <col min="3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242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259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243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260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4000</v>
      </c>
      <c r="J30" s="44">
        <f>SUM(J31+J42+J61+J82+J89+J109+J131+J150+J160)</f>
        <v>4000</v>
      </c>
      <c r="K30" s="45">
        <f>SUM(K31+K42+K61+K82+K89+K109+K131+K150+K160)</f>
        <v>3847.85</v>
      </c>
      <c r="L30" s="44">
        <f>SUM(L31+L42+L61+L82+L89+L109+L131+L150+L160)</f>
        <v>3847.85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4000</v>
      </c>
      <c r="J42" s="65">
        <f t="shared" si="2"/>
        <v>4000</v>
      </c>
      <c r="K42" s="64">
        <f t="shared" si="2"/>
        <v>3847.85</v>
      </c>
      <c r="L42" s="64">
        <f t="shared" si="2"/>
        <v>3847.85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4000</v>
      </c>
      <c r="J43" s="45">
        <f t="shared" si="2"/>
        <v>4000</v>
      </c>
      <c r="K43" s="44">
        <f t="shared" si="2"/>
        <v>3847.85</v>
      </c>
      <c r="L43" s="45">
        <f t="shared" si="2"/>
        <v>3847.85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4000</v>
      </c>
      <c r="J44" s="45">
        <f t="shared" si="2"/>
        <v>4000</v>
      </c>
      <c r="K44" s="53">
        <f t="shared" si="2"/>
        <v>3847.85</v>
      </c>
      <c r="L44" s="53">
        <f t="shared" si="2"/>
        <v>3847.85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4000</v>
      </c>
      <c r="J45" s="71">
        <f>SUM(J46:J60)</f>
        <v>4000</v>
      </c>
      <c r="K45" s="72">
        <f>SUM(K46:K60)</f>
        <v>3847.85</v>
      </c>
      <c r="L45" s="72">
        <f>SUM(L46:L60)</f>
        <v>3847.85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3000</v>
      </c>
      <c r="J49" s="60">
        <v>3000</v>
      </c>
      <c r="K49" s="60">
        <v>2982.98</v>
      </c>
      <c r="L49" s="60">
        <v>2982.98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600</v>
      </c>
      <c r="J52" s="60">
        <v>600</v>
      </c>
      <c r="K52" s="60">
        <v>573.35</v>
      </c>
      <c r="L52" s="60">
        <v>573.35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400</v>
      </c>
      <c r="J60" s="60">
        <v>400</v>
      </c>
      <c r="K60" s="60">
        <v>291.52</v>
      </c>
      <c r="L60" s="60">
        <v>291.52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4000</v>
      </c>
      <c r="J359" s="93">
        <f>SUM(J30+J176)</f>
        <v>4000</v>
      </c>
      <c r="K359" s="93">
        <f>SUM(K30+K176)</f>
        <v>3847.85</v>
      </c>
      <c r="L359" s="93">
        <f>SUM(L30+L176)</f>
        <v>3847.85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8</vt:i4>
      </vt:variant>
    </vt:vector>
  </HeadingPairs>
  <TitlesOfParts>
    <vt:vector size="8" baseType="lpstr">
      <vt:lpstr>B 1.3.2.9</vt:lpstr>
      <vt:lpstr>B 6.2.1.1</vt:lpstr>
      <vt:lpstr>B 6.4.1.1</vt:lpstr>
      <vt:lpstr>B 8.2.1.8</vt:lpstr>
      <vt:lpstr>B 10.4.1.40</vt:lpstr>
      <vt:lpstr>D 4.1.2.1</vt:lpstr>
      <vt:lpstr>D 4.2.1.4</vt:lpstr>
      <vt:lpstr>S 6.2.1.1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2020-01-15T17:10:18Z</cp:lastPrinted>
  <dcterms:created xsi:type="dcterms:W3CDTF">2019-01-14T20:28:53Z</dcterms:created>
  <dcterms:modified xsi:type="dcterms:W3CDTF">2020-01-15T17:10:24Z</dcterms:modified>
</cp:coreProperties>
</file>