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PASVA F2 2019\"/>
    </mc:Choice>
  </mc:AlternateContent>
  <xr:revisionPtr revIDLastSave="0" documentId="13_ncr:1_{C4001E02-4A1C-479B-9930-6317767D1DCB}" xr6:coauthVersionLast="45" xr6:coauthVersionMax="45" xr10:uidLastSave="{00000000-0000-0000-0000-000000000000}"/>
  <bookViews>
    <workbookView xWindow="-120" yWindow="-120" windowWidth="29040" windowHeight="15990" activeTab="6" xr2:uid="{00000000-000D-0000-FFFF-FFFF00000000}"/>
  </bookViews>
  <sheets>
    <sheet name="01.03" sheetId="1" r:id="rId1"/>
    <sheet name="0602" sheetId="2" r:id="rId2"/>
    <sheet name="0604" sheetId="3" r:id="rId3"/>
    <sheet name="1004" sheetId="4" r:id="rId4"/>
    <sheet name="D01" sheetId="5" r:id="rId5"/>
    <sheet name="D04" sheetId="6" r:id="rId6"/>
    <sheet name="S0602" sheetId="7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6" i="4" l="1"/>
  <c r="K356" i="4"/>
  <c r="J356" i="4"/>
  <c r="J355" i="4" s="1"/>
  <c r="I356" i="4"/>
  <c r="L355" i="4"/>
  <c r="K355" i="4"/>
  <c r="I355" i="4"/>
  <c r="L353" i="4"/>
  <c r="K353" i="4"/>
  <c r="J353" i="4"/>
  <c r="J352" i="4" s="1"/>
  <c r="I353" i="4"/>
  <c r="L352" i="4"/>
  <c r="K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J345" i="4" s="1"/>
  <c r="I346" i="4"/>
  <c r="L345" i="4"/>
  <c r="K345" i="4"/>
  <c r="I345" i="4"/>
  <c r="L342" i="4"/>
  <c r="K342" i="4"/>
  <c r="J342" i="4"/>
  <c r="J341" i="4" s="1"/>
  <c r="I342" i="4"/>
  <c r="L341" i="4"/>
  <c r="K341" i="4"/>
  <c r="I341" i="4"/>
  <c r="L338" i="4"/>
  <c r="K338" i="4"/>
  <c r="J338" i="4"/>
  <c r="J337" i="4" s="1"/>
  <c r="I338" i="4"/>
  <c r="L337" i="4"/>
  <c r="K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J328" i="4" s="1"/>
  <c r="I329" i="4"/>
  <c r="L328" i="4"/>
  <c r="K328" i="4"/>
  <c r="I328" i="4"/>
  <c r="L327" i="4"/>
  <c r="K327" i="4"/>
  <c r="I327" i="4"/>
  <c r="L324" i="4"/>
  <c r="K324" i="4"/>
  <c r="J324" i="4"/>
  <c r="J323" i="4" s="1"/>
  <c r="I324" i="4"/>
  <c r="L323" i="4"/>
  <c r="K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J313" i="4" s="1"/>
  <c r="I314" i="4"/>
  <c r="L313" i="4"/>
  <c r="K313" i="4"/>
  <c r="I313" i="4"/>
  <c r="L310" i="4"/>
  <c r="K310" i="4"/>
  <c r="J310" i="4"/>
  <c r="J309" i="4" s="1"/>
  <c r="I310" i="4"/>
  <c r="L309" i="4"/>
  <c r="K309" i="4"/>
  <c r="I309" i="4"/>
  <c r="L306" i="4"/>
  <c r="K306" i="4"/>
  <c r="J306" i="4"/>
  <c r="J305" i="4" s="1"/>
  <c r="I306" i="4"/>
  <c r="L305" i="4"/>
  <c r="K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J296" i="4" s="1"/>
  <c r="J295" i="4" s="1"/>
  <c r="I297" i="4"/>
  <c r="L296" i="4"/>
  <c r="K296" i="4"/>
  <c r="I296" i="4"/>
  <c r="L295" i="4"/>
  <c r="K295" i="4"/>
  <c r="I295" i="4"/>
  <c r="L294" i="4"/>
  <c r="K294" i="4"/>
  <c r="I294" i="4"/>
  <c r="L291" i="4"/>
  <c r="K291" i="4"/>
  <c r="J291" i="4"/>
  <c r="J290" i="4" s="1"/>
  <c r="I291" i="4"/>
  <c r="L290" i="4"/>
  <c r="K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J280" i="4" s="1"/>
  <c r="I281" i="4"/>
  <c r="L280" i="4"/>
  <c r="K280" i="4"/>
  <c r="I280" i="4"/>
  <c r="L277" i="4"/>
  <c r="K277" i="4"/>
  <c r="J277" i="4"/>
  <c r="J276" i="4" s="1"/>
  <c r="I277" i="4"/>
  <c r="L276" i="4"/>
  <c r="K276" i="4"/>
  <c r="I276" i="4"/>
  <c r="L273" i="4"/>
  <c r="K273" i="4"/>
  <c r="J273" i="4"/>
  <c r="J272" i="4" s="1"/>
  <c r="I273" i="4"/>
  <c r="L272" i="4"/>
  <c r="K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2" i="4"/>
  <c r="K262" i="4"/>
  <c r="I262" i="4"/>
  <c r="L259" i="4"/>
  <c r="K259" i="4"/>
  <c r="J259" i="4"/>
  <c r="J258" i="4" s="1"/>
  <c r="I259" i="4"/>
  <c r="L258" i="4"/>
  <c r="K258" i="4"/>
  <c r="I258" i="4"/>
  <c r="L256" i="4"/>
  <c r="K256" i="4"/>
  <c r="J256" i="4"/>
  <c r="J255" i="4" s="1"/>
  <c r="I256" i="4"/>
  <c r="L255" i="4"/>
  <c r="K255" i="4"/>
  <c r="I255" i="4"/>
  <c r="L253" i="4"/>
  <c r="K253" i="4"/>
  <c r="J253" i="4"/>
  <c r="J252" i="4" s="1"/>
  <c r="I253" i="4"/>
  <c r="L252" i="4"/>
  <c r="K252" i="4"/>
  <c r="I252" i="4"/>
  <c r="L249" i="4"/>
  <c r="K249" i="4"/>
  <c r="J249" i="4"/>
  <c r="J248" i="4" s="1"/>
  <c r="I249" i="4"/>
  <c r="L248" i="4"/>
  <c r="K248" i="4"/>
  <c r="I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J231" i="4" s="1"/>
  <c r="J230" i="4" s="1"/>
  <c r="I232" i="4"/>
  <c r="L231" i="4"/>
  <c r="K231" i="4"/>
  <c r="I231" i="4"/>
  <c r="L230" i="4"/>
  <c r="K230" i="4"/>
  <c r="I230" i="4"/>
  <c r="L229" i="4"/>
  <c r="K229" i="4"/>
  <c r="I229" i="4"/>
  <c r="L225" i="4"/>
  <c r="K225" i="4"/>
  <c r="J225" i="4"/>
  <c r="J224" i="4" s="1"/>
  <c r="J223" i="4" s="1"/>
  <c r="I225" i="4"/>
  <c r="L224" i="4"/>
  <c r="K224" i="4"/>
  <c r="I224" i="4"/>
  <c r="L223" i="4"/>
  <c r="K223" i="4"/>
  <c r="I223" i="4"/>
  <c r="L221" i="4"/>
  <c r="K221" i="4"/>
  <c r="J221" i="4"/>
  <c r="J220" i="4" s="1"/>
  <c r="J219" i="4" s="1"/>
  <c r="I221" i="4"/>
  <c r="L220" i="4"/>
  <c r="K220" i="4"/>
  <c r="I220" i="4"/>
  <c r="L219" i="4"/>
  <c r="K219" i="4"/>
  <c r="I219" i="4"/>
  <c r="L212" i="4"/>
  <c r="K212" i="4"/>
  <c r="J212" i="4"/>
  <c r="J211" i="4" s="1"/>
  <c r="I212" i="4"/>
  <c r="L211" i="4"/>
  <c r="K211" i="4"/>
  <c r="I211" i="4"/>
  <c r="L209" i="4"/>
  <c r="K209" i="4"/>
  <c r="J209" i="4"/>
  <c r="I209" i="4"/>
  <c r="L208" i="4"/>
  <c r="K208" i="4"/>
  <c r="J208" i="4"/>
  <c r="J207" i="4" s="1"/>
  <c r="I208" i="4"/>
  <c r="L207" i="4"/>
  <c r="K207" i="4"/>
  <c r="I207" i="4"/>
  <c r="L202" i="4"/>
  <c r="K202" i="4"/>
  <c r="J202" i="4"/>
  <c r="J201" i="4" s="1"/>
  <c r="J200" i="4" s="1"/>
  <c r="I202" i="4"/>
  <c r="L201" i="4"/>
  <c r="K201" i="4"/>
  <c r="I201" i="4"/>
  <c r="L200" i="4"/>
  <c r="K200" i="4"/>
  <c r="I200" i="4"/>
  <c r="L198" i="4"/>
  <c r="K198" i="4"/>
  <c r="J198" i="4"/>
  <c r="J197" i="4" s="1"/>
  <c r="I198" i="4"/>
  <c r="L197" i="4"/>
  <c r="K197" i="4"/>
  <c r="I197" i="4"/>
  <c r="L193" i="4"/>
  <c r="K193" i="4"/>
  <c r="J193" i="4"/>
  <c r="J192" i="4" s="1"/>
  <c r="I193" i="4"/>
  <c r="L192" i="4"/>
  <c r="K192" i="4"/>
  <c r="I192" i="4"/>
  <c r="L188" i="4"/>
  <c r="K188" i="4"/>
  <c r="J188" i="4"/>
  <c r="J187" i="4" s="1"/>
  <c r="I188" i="4"/>
  <c r="L187" i="4"/>
  <c r="K187" i="4"/>
  <c r="I187" i="4"/>
  <c r="L183" i="4"/>
  <c r="K183" i="4"/>
  <c r="J183" i="4"/>
  <c r="J182" i="4" s="1"/>
  <c r="I183" i="4"/>
  <c r="L182" i="4"/>
  <c r="K182" i="4"/>
  <c r="I182" i="4"/>
  <c r="L180" i="4"/>
  <c r="K180" i="4"/>
  <c r="J180" i="4"/>
  <c r="J179" i="4" s="1"/>
  <c r="I180" i="4"/>
  <c r="L179" i="4"/>
  <c r="K179" i="4"/>
  <c r="I179" i="4"/>
  <c r="L178" i="4"/>
  <c r="K178" i="4"/>
  <c r="I178" i="4"/>
  <c r="L177" i="4"/>
  <c r="K177" i="4"/>
  <c r="I177" i="4"/>
  <c r="L176" i="4"/>
  <c r="K176" i="4"/>
  <c r="I176" i="4"/>
  <c r="L172" i="4"/>
  <c r="K172" i="4"/>
  <c r="J172" i="4"/>
  <c r="J171" i="4" s="1"/>
  <c r="I172" i="4"/>
  <c r="L171" i="4"/>
  <c r="K171" i="4"/>
  <c r="I171" i="4"/>
  <c r="L167" i="4"/>
  <c r="K167" i="4"/>
  <c r="J167" i="4"/>
  <c r="I167" i="4"/>
  <c r="L166" i="4"/>
  <c r="K166" i="4"/>
  <c r="J166" i="4"/>
  <c r="J165" i="4" s="1"/>
  <c r="I166" i="4"/>
  <c r="L165" i="4"/>
  <c r="K165" i="4"/>
  <c r="I165" i="4"/>
  <c r="L163" i="4"/>
  <c r="K163" i="4"/>
  <c r="J163" i="4"/>
  <c r="J162" i="4" s="1"/>
  <c r="J161" i="4" s="1"/>
  <c r="I163" i="4"/>
  <c r="L162" i="4"/>
  <c r="K162" i="4"/>
  <c r="I162" i="4"/>
  <c r="L161" i="4"/>
  <c r="K161" i="4"/>
  <c r="I161" i="4"/>
  <c r="L160" i="4"/>
  <c r="K160" i="4"/>
  <c r="I160" i="4"/>
  <c r="L158" i="4"/>
  <c r="K158" i="4"/>
  <c r="J158" i="4"/>
  <c r="J157" i="4" s="1"/>
  <c r="I158" i="4"/>
  <c r="L157" i="4"/>
  <c r="K157" i="4"/>
  <c r="I157" i="4"/>
  <c r="L153" i="4"/>
  <c r="K153" i="4"/>
  <c r="J153" i="4"/>
  <c r="J152" i="4" s="1"/>
  <c r="I153" i="4"/>
  <c r="L152" i="4"/>
  <c r="K152" i="4"/>
  <c r="I152" i="4"/>
  <c r="L151" i="4"/>
  <c r="K151" i="4"/>
  <c r="I151" i="4"/>
  <c r="L150" i="4"/>
  <c r="K150" i="4"/>
  <c r="I150" i="4"/>
  <c r="L147" i="4"/>
  <c r="K147" i="4"/>
  <c r="J147" i="4"/>
  <c r="J146" i="4" s="1"/>
  <c r="J145" i="4" s="1"/>
  <c r="I147" i="4"/>
  <c r="L146" i="4"/>
  <c r="K146" i="4"/>
  <c r="I146" i="4"/>
  <c r="L145" i="4"/>
  <c r="K145" i="4"/>
  <c r="I145" i="4"/>
  <c r="L143" i="4"/>
  <c r="K143" i="4"/>
  <c r="J143" i="4"/>
  <c r="J142" i="4" s="1"/>
  <c r="I143" i="4"/>
  <c r="L142" i="4"/>
  <c r="K142" i="4"/>
  <c r="I142" i="4"/>
  <c r="L139" i="4"/>
  <c r="K139" i="4"/>
  <c r="J139" i="4"/>
  <c r="J138" i="4" s="1"/>
  <c r="J137" i="4" s="1"/>
  <c r="I139" i="4"/>
  <c r="L138" i="4"/>
  <c r="K138" i="4"/>
  <c r="I138" i="4"/>
  <c r="L137" i="4"/>
  <c r="K137" i="4"/>
  <c r="I137" i="4"/>
  <c r="L134" i="4"/>
  <c r="K134" i="4"/>
  <c r="J134" i="4"/>
  <c r="J133" i="4" s="1"/>
  <c r="J132" i="4" s="1"/>
  <c r="I134" i="4"/>
  <c r="L133" i="4"/>
  <c r="K133" i="4"/>
  <c r="I133" i="4"/>
  <c r="L132" i="4"/>
  <c r="K132" i="4"/>
  <c r="I132" i="4"/>
  <c r="L131" i="4"/>
  <c r="K131" i="4"/>
  <c r="I131" i="4"/>
  <c r="L129" i="4"/>
  <c r="K129" i="4"/>
  <c r="J129" i="4"/>
  <c r="J128" i="4" s="1"/>
  <c r="J127" i="4" s="1"/>
  <c r="I129" i="4"/>
  <c r="L128" i="4"/>
  <c r="K128" i="4"/>
  <c r="I128" i="4"/>
  <c r="L127" i="4"/>
  <c r="K127" i="4"/>
  <c r="I127" i="4"/>
  <c r="L125" i="4"/>
  <c r="K125" i="4"/>
  <c r="J125" i="4"/>
  <c r="I125" i="4"/>
  <c r="L124" i="4"/>
  <c r="K124" i="4"/>
  <c r="J124" i="4"/>
  <c r="I124" i="4"/>
  <c r="L123" i="4"/>
  <c r="K123" i="4"/>
  <c r="J123" i="4"/>
  <c r="I123" i="4"/>
  <c r="L121" i="4"/>
  <c r="K121" i="4"/>
  <c r="J121" i="4"/>
  <c r="I121" i="4"/>
  <c r="L120" i="4"/>
  <c r="K120" i="4"/>
  <c r="J120" i="4"/>
  <c r="J119" i="4" s="1"/>
  <c r="I120" i="4"/>
  <c r="L119" i="4"/>
  <c r="K119" i="4"/>
  <c r="I119" i="4"/>
  <c r="L117" i="4"/>
  <c r="K117" i="4"/>
  <c r="J117" i="4"/>
  <c r="I117" i="4"/>
  <c r="L116" i="4"/>
  <c r="K116" i="4"/>
  <c r="J116" i="4"/>
  <c r="I116" i="4"/>
  <c r="L115" i="4"/>
  <c r="K115" i="4"/>
  <c r="J115" i="4"/>
  <c r="I115" i="4"/>
  <c r="L112" i="4"/>
  <c r="K112" i="4"/>
  <c r="J112" i="4"/>
  <c r="J111" i="4" s="1"/>
  <c r="J110" i="4" s="1"/>
  <c r="I112" i="4"/>
  <c r="L111" i="4"/>
  <c r="K111" i="4"/>
  <c r="I111" i="4"/>
  <c r="L110" i="4"/>
  <c r="K110" i="4"/>
  <c r="I110" i="4"/>
  <c r="L109" i="4"/>
  <c r="K109" i="4"/>
  <c r="I109" i="4"/>
  <c r="L106" i="4"/>
  <c r="K106" i="4"/>
  <c r="J106" i="4"/>
  <c r="J105" i="4" s="1"/>
  <c r="I106" i="4"/>
  <c r="L105" i="4"/>
  <c r="K105" i="4"/>
  <c r="I105" i="4"/>
  <c r="L102" i="4"/>
  <c r="K102" i="4"/>
  <c r="J102" i="4"/>
  <c r="J101" i="4" s="1"/>
  <c r="J100" i="4" s="1"/>
  <c r="I102" i="4"/>
  <c r="L101" i="4"/>
  <c r="K101" i="4"/>
  <c r="I101" i="4"/>
  <c r="L100" i="4"/>
  <c r="K100" i="4"/>
  <c r="I100" i="4"/>
  <c r="L97" i="4"/>
  <c r="K97" i="4"/>
  <c r="J97" i="4"/>
  <c r="J96" i="4" s="1"/>
  <c r="J95" i="4" s="1"/>
  <c r="I97" i="4"/>
  <c r="L96" i="4"/>
  <c r="K96" i="4"/>
  <c r="I96" i="4"/>
  <c r="L95" i="4"/>
  <c r="K95" i="4"/>
  <c r="I95" i="4"/>
  <c r="L92" i="4"/>
  <c r="K92" i="4"/>
  <c r="J92" i="4"/>
  <c r="J91" i="4" s="1"/>
  <c r="J90" i="4" s="1"/>
  <c r="I92" i="4"/>
  <c r="L91" i="4"/>
  <c r="K91" i="4"/>
  <c r="I91" i="4"/>
  <c r="L90" i="4"/>
  <c r="K90" i="4"/>
  <c r="I90" i="4"/>
  <c r="L89" i="4"/>
  <c r="K89" i="4"/>
  <c r="I89" i="4"/>
  <c r="L85" i="4"/>
  <c r="K85" i="4"/>
  <c r="J85" i="4"/>
  <c r="J84" i="4" s="1"/>
  <c r="J83" i="4" s="1"/>
  <c r="J82" i="4" s="1"/>
  <c r="I85" i="4"/>
  <c r="L84" i="4"/>
  <c r="K84" i="4"/>
  <c r="I84" i="4"/>
  <c r="L83" i="4"/>
  <c r="K83" i="4"/>
  <c r="I83" i="4"/>
  <c r="L82" i="4"/>
  <c r="K82" i="4"/>
  <c r="I82" i="4"/>
  <c r="L80" i="4"/>
  <c r="K80" i="4"/>
  <c r="J80" i="4"/>
  <c r="J79" i="4" s="1"/>
  <c r="J78" i="4" s="1"/>
  <c r="I80" i="4"/>
  <c r="L79" i="4"/>
  <c r="K79" i="4"/>
  <c r="I79" i="4"/>
  <c r="L78" i="4"/>
  <c r="K78" i="4"/>
  <c r="I78" i="4"/>
  <c r="L74" i="4"/>
  <c r="K74" i="4"/>
  <c r="J74" i="4"/>
  <c r="J73" i="4" s="1"/>
  <c r="I74" i="4"/>
  <c r="L73" i="4"/>
  <c r="K73" i="4"/>
  <c r="I73" i="4"/>
  <c r="L69" i="4"/>
  <c r="K69" i="4"/>
  <c r="J69" i="4"/>
  <c r="J68" i="4" s="1"/>
  <c r="I69" i="4"/>
  <c r="L68" i="4"/>
  <c r="K68" i="4"/>
  <c r="I68" i="4"/>
  <c r="L64" i="4"/>
  <c r="K64" i="4"/>
  <c r="J64" i="4"/>
  <c r="J63" i="4" s="1"/>
  <c r="I64" i="4"/>
  <c r="L63" i="4"/>
  <c r="K63" i="4"/>
  <c r="I63" i="4"/>
  <c r="L62" i="4"/>
  <c r="K62" i="4"/>
  <c r="I62" i="4"/>
  <c r="L61" i="4"/>
  <c r="K61" i="4"/>
  <c r="I61" i="4"/>
  <c r="L45" i="4"/>
  <c r="K45" i="4"/>
  <c r="J45" i="4"/>
  <c r="J44" i="4" s="1"/>
  <c r="J43" i="4" s="1"/>
  <c r="J42" i="4" s="1"/>
  <c r="I45" i="4"/>
  <c r="L44" i="4"/>
  <c r="K44" i="4"/>
  <c r="I44" i="4"/>
  <c r="L43" i="4"/>
  <c r="K43" i="4"/>
  <c r="I43" i="4"/>
  <c r="L42" i="4"/>
  <c r="K42" i="4"/>
  <c r="I42" i="4"/>
  <c r="L40" i="4"/>
  <c r="K40" i="4"/>
  <c r="J40" i="4"/>
  <c r="J39" i="4" s="1"/>
  <c r="J38" i="4" s="1"/>
  <c r="I40" i="4"/>
  <c r="L39" i="4"/>
  <c r="K39" i="4"/>
  <c r="I39" i="4"/>
  <c r="L38" i="4"/>
  <c r="K38" i="4"/>
  <c r="I38" i="4"/>
  <c r="L36" i="4"/>
  <c r="K36" i="4"/>
  <c r="J36" i="4"/>
  <c r="I36" i="4"/>
  <c r="L34" i="4"/>
  <c r="K34" i="4"/>
  <c r="J34" i="4"/>
  <c r="I34" i="4"/>
  <c r="L33" i="4"/>
  <c r="K33" i="4"/>
  <c r="J33" i="4"/>
  <c r="J32" i="4" s="1"/>
  <c r="J31" i="4" s="1"/>
  <c r="I33" i="4"/>
  <c r="L32" i="4"/>
  <c r="K32" i="4"/>
  <c r="I32" i="4"/>
  <c r="L31" i="4"/>
  <c r="K31" i="4"/>
  <c r="I31" i="4"/>
  <c r="L30" i="4"/>
  <c r="L359" i="4" s="1"/>
  <c r="K30" i="4"/>
  <c r="K359" i="4" s="1"/>
  <c r="I30" i="4"/>
  <c r="I359" i="4" s="1"/>
  <c r="L356" i="2"/>
  <c r="K356" i="2"/>
  <c r="J356" i="2"/>
  <c r="J355" i="2" s="1"/>
  <c r="I356" i="2"/>
  <c r="L355" i="2"/>
  <c r="K355" i="2"/>
  <c r="I355" i="2"/>
  <c r="L353" i="2"/>
  <c r="K353" i="2"/>
  <c r="J353" i="2"/>
  <c r="I353" i="2"/>
  <c r="L352" i="2"/>
  <c r="K352" i="2"/>
  <c r="J352" i="2"/>
  <c r="I352" i="2"/>
  <c r="L350" i="2"/>
  <c r="K350" i="2"/>
  <c r="J350" i="2"/>
  <c r="I350" i="2"/>
  <c r="L349" i="2"/>
  <c r="K349" i="2"/>
  <c r="J349" i="2"/>
  <c r="I349" i="2"/>
  <c r="L346" i="2"/>
  <c r="K346" i="2"/>
  <c r="K345" i="2" s="1"/>
  <c r="J346" i="2"/>
  <c r="J345" i="2" s="1"/>
  <c r="I346" i="2"/>
  <c r="L345" i="2"/>
  <c r="I345" i="2"/>
  <c r="L342" i="2"/>
  <c r="K342" i="2"/>
  <c r="K341" i="2" s="1"/>
  <c r="J342" i="2"/>
  <c r="I342" i="2"/>
  <c r="L341" i="2"/>
  <c r="J341" i="2"/>
  <c r="I341" i="2"/>
  <c r="L338" i="2"/>
  <c r="K338" i="2"/>
  <c r="K337" i="2" s="1"/>
  <c r="J338" i="2"/>
  <c r="J337" i="2" s="1"/>
  <c r="I338" i="2"/>
  <c r="L337" i="2"/>
  <c r="I337" i="2"/>
  <c r="L334" i="2"/>
  <c r="K334" i="2"/>
  <c r="J334" i="2"/>
  <c r="I334" i="2"/>
  <c r="L331" i="2"/>
  <c r="K331" i="2"/>
  <c r="J331" i="2"/>
  <c r="I331" i="2"/>
  <c r="L329" i="2"/>
  <c r="K329" i="2"/>
  <c r="K328" i="2" s="1"/>
  <c r="K327" i="2" s="1"/>
  <c r="J329" i="2"/>
  <c r="I329" i="2"/>
  <c r="L328" i="2"/>
  <c r="J328" i="2"/>
  <c r="J327" i="2" s="1"/>
  <c r="I328" i="2"/>
  <c r="L327" i="2"/>
  <c r="I327" i="2"/>
  <c r="L324" i="2"/>
  <c r="K324" i="2"/>
  <c r="K323" i="2" s="1"/>
  <c r="J324" i="2"/>
  <c r="J323" i="2" s="1"/>
  <c r="I324" i="2"/>
  <c r="L323" i="2"/>
  <c r="I323" i="2"/>
  <c r="L321" i="2"/>
  <c r="K321" i="2"/>
  <c r="J321" i="2"/>
  <c r="I321" i="2"/>
  <c r="L320" i="2"/>
  <c r="K320" i="2"/>
  <c r="J320" i="2"/>
  <c r="I320" i="2"/>
  <c r="L318" i="2"/>
  <c r="K318" i="2"/>
  <c r="J318" i="2"/>
  <c r="I318" i="2"/>
  <c r="L317" i="2"/>
  <c r="K317" i="2"/>
  <c r="J317" i="2"/>
  <c r="I317" i="2"/>
  <c r="L314" i="2"/>
  <c r="K314" i="2"/>
  <c r="K313" i="2" s="1"/>
  <c r="J314" i="2"/>
  <c r="J313" i="2" s="1"/>
  <c r="I314" i="2"/>
  <c r="L313" i="2"/>
  <c r="I313" i="2"/>
  <c r="L310" i="2"/>
  <c r="K310" i="2"/>
  <c r="K309" i="2" s="1"/>
  <c r="J310" i="2"/>
  <c r="J309" i="2" s="1"/>
  <c r="I310" i="2"/>
  <c r="L309" i="2"/>
  <c r="I309" i="2"/>
  <c r="L306" i="2"/>
  <c r="K306" i="2"/>
  <c r="K305" i="2" s="1"/>
  <c r="J306" i="2"/>
  <c r="J305" i="2" s="1"/>
  <c r="I306" i="2"/>
  <c r="L305" i="2"/>
  <c r="I305" i="2"/>
  <c r="L302" i="2"/>
  <c r="K302" i="2"/>
  <c r="J302" i="2"/>
  <c r="I302" i="2"/>
  <c r="L299" i="2"/>
  <c r="K299" i="2"/>
  <c r="J299" i="2"/>
  <c r="I299" i="2"/>
  <c r="L297" i="2"/>
  <c r="K297" i="2"/>
  <c r="K296" i="2" s="1"/>
  <c r="J297" i="2"/>
  <c r="I297" i="2"/>
  <c r="L296" i="2"/>
  <c r="J296" i="2"/>
  <c r="I296" i="2"/>
  <c r="L295" i="2"/>
  <c r="I295" i="2"/>
  <c r="L294" i="2"/>
  <c r="I294" i="2"/>
  <c r="L291" i="2"/>
  <c r="K291" i="2"/>
  <c r="K290" i="2" s="1"/>
  <c r="J291" i="2"/>
  <c r="J290" i="2" s="1"/>
  <c r="I291" i="2"/>
  <c r="L290" i="2"/>
  <c r="I290" i="2"/>
  <c r="L288" i="2"/>
  <c r="K288" i="2"/>
  <c r="J288" i="2"/>
  <c r="J287" i="2" s="1"/>
  <c r="I288" i="2"/>
  <c r="L287" i="2"/>
  <c r="K287" i="2"/>
  <c r="I287" i="2"/>
  <c r="L285" i="2"/>
  <c r="K285" i="2"/>
  <c r="J285" i="2"/>
  <c r="I285" i="2"/>
  <c r="L284" i="2"/>
  <c r="K284" i="2"/>
  <c r="J284" i="2"/>
  <c r="I284" i="2"/>
  <c r="L281" i="2"/>
  <c r="K281" i="2"/>
  <c r="K280" i="2" s="1"/>
  <c r="J281" i="2"/>
  <c r="I281" i="2"/>
  <c r="L280" i="2"/>
  <c r="J280" i="2"/>
  <c r="I280" i="2"/>
  <c r="L277" i="2"/>
  <c r="K277" i="2"/>
  <c r="K276" i="2" s="1"/>
  <c r="J277" i="2"/>
  <c r="J276" i="2" s="1"/>
  <c r="I277" i="2"/>
  <c r="L276" i="2"/>
  <c r="I276" i="2"/>
  <c r="L273" i="2"/>
  <c r="K273" i="2"/>
  <c r="J273" i="2"/>
  <c r="J272" i="2" s="1"/>
  <c r="I273" i="2"/>
  <c r="L272" i="2"/>
  <c r="K272" i="2"/>
  <c r="I272" i="2"/>
  <c r="L269" i="2"/>
  <c r="K269" i="2"/>
  <c r="J269" i="2"/>
  <c r="I269" i="2"/>
  <c r="L266" i="2"/>
  <c r="K266" i="2"/>
  <c r="J266" i="2"/>
  <c r="I266" i="2"/>
  <c r="L264" i="2"/>
  <c r="K264" i="2"/>
  <c r="J264" i="2"/>
  <c r="J263" i="2" s="1"/>
  <c r="I264" i="2"/>
  <c r="L263" i="2"/>
  <c r="K263" i="2"/>
  <c r="I263" i="2"/>
  <c r="L262" i="2"/>
  <c r="I262" i="2"/>
  <c r="L259" i="2"/>
  <c r="K259" i="2"/>
  <c r="J259" i="2"/>
  <c r="I259" i="2"/>
  <c r="L258" i="2"/>
  <c r="K258" i="2"/>
  <c r="J258" i="2"/>
  <c r="I258" i="2"/>
  <c r="L256" i="2"/>
  <c r="K256" i="2"/>
  <c r="J256" i="2"/>
  <c r="I256" i="2"/>
  <c r="L255" i="2"/>
  <c r="K255" i="2"/>
  <c r="J255" i="2"/>
  <c r="I255" i="2"/>
  <c r="L253" i="2"/>
  <c r="K253" i="2"/>
  <c r="J253" i="2"/>
  <c r="I253" i="2"/>
  <c r="L252" i="2"/>
  <c r="K252" i="2"/>
  <c r="J252" i="2"/>
  <c r="I252" i="2"/>
  <c r="L249" i="2"/>
  <c r="K249" i="2"/>
  <c r="K248" i="2" s="1"/>
  <c r="J249" i="2"/>
  <c r="J248" i="2" s="1"/>
  <c r="I249" i="2"/>
  <c r="L248" i="2"/>
  <c r="I248" i="2"/>
  <c r="L245" i="2"/>
  <c r="K245" i="2"/>
  <c r="J245" i="2"/>
  <c r="I245" i="2"/>
  <c r="L244" i="2"/>
  <c r="K244" i="2"/>
  <c r="J244" i="2"/>
  <c r="I244" i="2"/>
  <c r="L241" i="2"/>
  <c r="K241" i="2"/>
  <c r="K240" i="2" s="1"/>
  <c r="J241" i="2"/>
  <c r="I241" i="2"/>
  <c r="L240" i="2"/>
  <c r="J240" i="2"/>
  <c r="I240" i="2"/>
  <c r="L237" i="2"/>
  <c r="K237" i="2"/>
  <c r="J237" i="2"/>
  <c r="I237" i="2"/>
  <c r="L234" i="2"/>
  <c r="K234" i="2"/>
  <c r="J234" i="2"/>
  <c r="I234" i="2"/>
  <c r="L232" i="2"/>
  <c r="K232" i="2"/>
  <c r="K231" i="2" s="1"/>
  <c r="J232" i="2"/>
  <c r="I232" i="2"/>
  <c r="L231" i="2"/>
  <c r="J231" i="2"/>
  <c r="J230" i="2" s="1"/>
  <c r="I231" i="2"/>
  <c r="L230" i="2"/>
  <c r="I230" i="2"/>
  <c r="L229" i="2"/>
  <c r="I229" i="2"/>
  <c r="L225" i="2"/>
  <c r="K225" i="2"/>
  <c r="K224" i="2" s="1"/>
  <c r="K223" i="2" s="1"/>
  <c r="J225" i="2"/>
  <c r="J224" i="2" s="1"/>
  <c r="J223" i="2" s="1"/>
  <c r="I225" i="2"/>
  <c r="L224" i="2"/>
  <c r="I224" i="2"/>
  <c r="L223" i="2"/>
  <c r="I223" i="2"/>
  <c r="L221" i="2"/>
  <c r="K221" i="2"/>
  <c r="J221" i="2"/>
  <c r="I221" i="2"/>
  <c r="L220" i="2"/>
  <c r="K220" i="2"/>
  <c r="K219" i="2" s="1"/>
  <c r="J220" i="2"/>
  <c r="J219" i="2" s="1"/>
  <c r="I220" i="2"/>
  <c r="L219" i="2"/>
  <c r="I219" i="2"/>
  <c r="L212" i="2"/>
  <c r="K212" i="2"/>
  <c r="K211" i="2" s="1"/>
  <c r="J212" i="2"/>
  <c r="J211" i="2" s="1"/>
  <c r="I212" i="2"/>
  <c r="L211" i="2"/>
  <c r="I211" i="2"/>
  <c r="L209" i="2"/>
  <c r="K209" i="2"/>
  <c r="K208" i="2" s="1"/>
  <c r="J209" i="2"/>
  <c r="I209" i="2"/>
  <c r="L208" i="2"/>
  <c r="J208" i="2"/>
  <c r="J207" i="2" s="1"/>
  <c r="I208" i="2"/>
  <c r="L207" i="2"/>
  <c r="I207" i="2"/>
  <c r="L202" i="2"/>
  <c r="K202" i="2"/>
  <c r="K201" i="2" s="1"/>
  <c r="K200" i="2" s="1"/>
  <c r="J202" i="2"/>
  <c r="J201" i="2" s="1"/>
  <c r="J200" i="2" s="1"/>
  <c r="I202" i="2"/>
  <c r="L201" i="2"/>
  <c r="I201" i="2"/>
  <c r="L200" i="2"/>
  <c r="I200" i="2"/>
  <c r="L198" i="2"/>
  <c r="K198" i="2"/>
  <c r="J198" i="2"/>
  <c r="I198" i="2"/>
  <c r="L197" i="2"/>
  <c r="K197" i="2"/>
  <c r="J197" i="2"/>
  <c r="I197" i="2"/>
  <c r="L193" i="2"/>
  <c r="K193" i="2"/>
  <c r="K192" i="2" s="1"/>
  <c r="J193" i="2"/>
  <c r="J192" i="2" s="1"/>
  <c r="I193" i="2"/>
  <c r="L192" i="2"/>
  <c r="I192" i="2"/>
  <c r="L188" i="2"/>
  <c r="K188" i="2"/>
  <c r="J188" i="2"/>
  <c r="I188" i="2"/>
  <c r="L187" i="2"/>
  <c r="K187" i="2"/>
  <c r="J187" i="2"/>
  <c r="I187" i="2"/>
  <c r="L183" i="2"/>
  <c r="K183" i="2"/>
  <c r="J183" i="2"/>
  <c r="J182" i="2" s="1"/>
  <c r="I183" i="2"/>
  <c r="L182" i="2"/>
  <c r="K182" i="2"/>
  <c r="I182" i="2"/>
  <c r="L180" i="2"/>
  <c r="K180" i="2"/>
  <c r="J180" i="2"/>
  <c r="I180" i="2"/>
  <c r="L179" i="2"/>
  <c r="K179" i="2"/>
  <c r="K178" i="2" s="1"/>
  <c r="J179" i="2"/>
  <c r="I179" i="2"/>
  <c r="L178" i="2"/>
  <c r="I178" i="2"/>
  <c r="L177" i="2"/>
  <c r="I177" i="2"/>
  <c r="L176" i="2"/>
  <c r="I176" i="2"/>
  <c r="L172" i="2"/>
  <c r="K172" i="2"/>
  <c r="K171" i="2" s="1"/>
  <c r="J172" i="2"/>
  <c r="J171" i="2" s="1"/>
  <c r="I172" i="2"/>
  <c r="L171" i="2"/>
  <c r="I171" i="2"/>
  <c r="L167" i="2"/>
  <c r="K167" i="2"/>
  <c r="K166" i="2" s="1"/>
  <c r="K165" i="2" s="1"/>
  <c r="J167" i="2"/>
  <c r="J166" i="2" s="1"/>
  <c r="I167" i="2"/>
  <c r="L166" i="2"/>
  <c r="I166" i="2"/>
  <c r="L165" i="2"/>
  <c r="I165" i="2"/>
  <c r="L163" i="2"/>
  <c r="K163" i="2"/>
  <c r="J163" i="2"/>
  <c r="J162" i="2" s="1"/>
  <c r="J161" i="2" s="1"/>
  <c r="I163" i="2"/>
  <c r="L162" i="2"/>
  <c r="K162" i="2"/>
  <c r="K161" i="2" s="1"/>
  <c r="K160" i="2" s="1"/>
  <c r="I162" i="2"/>
  <c r="L161" i="2"/>
  <c r="I161" i="2"/>
  <c r="L160" i="2"/>
  <c r="I160" i="2"/>
  <c r="L158" i="2"/>
  <c r="K158" i="2"/>
  <c r="J158" i="2"/>
  <c r="I158" i="2"/>
  <c r="L157" i="2"/>
  <c r="K157" i="2"/>
  <c r="J157" i="2"/>
  <c r="I157" i="2"/>
  <c r="L153" i="2"/>
  <c r="K153" i="2"/>
  <c r="J153" i="2"/>
  <c r="J152" i="2" s="1"/>
  <c r="J151" i="2" s="1"/>
  <c r="J150" i="2" s="1"/>
  <c r="I153" i="2"/>
  <c r="L152" i="2"/>
  <c r="K152" i="2"/>
  <c r="K151" i="2" s="1"/>
  <c r="K150" i="2" s="1"/>
  <c r="I152" i="2"/>
  <c r="L151" i="2"/>
  <c r="I151" i="2"/>
  <c r="L150" i="2"/>
  <c r="I150" i="2"/>
  <c r="L147" i="2"/>
  <c r="K147" i="2"/>
  <c r="K146" i="2" s="1"/>
  <c r="K145" i="2" s="1"/>
  <c r="J147" i="2"/>
  <c r="J146" i="2" s="1"/>
  <c r="J145" i="2" s="1"/>
  <c r="I147" i="2"/>
  <c r="L146" i="2"/>
  <c r="I146" i="2"/>
  <c r="L145" i="2"/>
  <c r="I145" i="2"/>
  <c r="L143" i="2"/>
  <c r="K143" i="2"/>
  <c r="J143" i="2"/>
  <c r="J142" i="2" s="1"/>
  <c r="I143" i="2"/>
  <c r="L142" i="2"/>
  <c r="K142" i="2"/>
  <c r="I142" i="2"/>
  <c r="L139" i="2"/>
  <c r="K139" i="2"/>
  <c r="K138" i="2" s="1"/>
  <c r="K137" i="2" s="1"/>
  <c r="J139" i="2"/>
  <c r="J138" i="2" s="1"/>
  <c r="J137" i="2" s="1"/>
  <c r="I139" i="2"/>
  <c r="L138" i="2"/>
  <c r="I138" i="2"/>
  <c r="L137" i="2"/>
  <c r="I137" i="2"/>
  <c r="L134" i="2"/>
  <c r="K134" i="2"/>
  <c r="K133" i="2" s="1"/>
  <c r="K132" i="2" s="1"/>
  <c r="K131" i="2" s="1"/>
  <c r="J134" i="2"/>
  <c r="J133" i="2" s="1"/>
  <c r="J132" i="2" s="1"/>
  <c r="I134" i="2"/>
  <c r="L133" i="2"/>
  <c r="I133" i="2"/>
  <c r="L132" i="2"/>
  <c r="I132" i="2"/>
  <c r="L131" i="2"/>
  <c r="I131" i="2"/>
  <c r="L129" i="2"/>
  <c r="K129" i="2"/>
  <c r="K128" i="2" s="1"/>
  <c r="K127" i="2" s="1"/>
  <c r="J129" i="2"/>
  <c r="I129" i="2"/>
  <c r="L128" i="2"/>
  <c r="J128" i="2"/>
  <c r="J127" i="2" s="1"/>
  <c r="I128" i="2"/>
  <c r="L127" i="2"/>
  <c r="I127" i="2"/>
  <c r="L125" i="2"/>
  <c r="K125" i="2"/>
  <c r="J125" i="2"/>
  <c r="J124" i="2" s="1"/>
  <c r="J123" i="2" s="1"/>
  <c r="I125" i="2"/>
  <c r="L124" i="2"/>
  <c r="K124" i="2"/>
  <c r="K123" i="2" s="1"/>
  <c r="I124" i="2"/>
  <c r="L123" i="2"/>
  <c r="I123" i="2"/>
  <c r="L121" i="2"/>
  <c r="K121" i="2"/>
  <c r="J121" i="2"/>
  <c r="J120" i="2" s="1"/>
  <c r="J119" i="2" s="1"/>
  <c r="I121" i="2"/>
  <c r="L120" i="2"/>
  <c r="K120" i="2"/>
  <c r="K119" i="2" s="1"/>
  <c r="I120" i="2"/>
  <c r="L119" i="2"/>
  <c r="I119" i="2"/>
  <c r="L117" i="2"/>
  <c r="K117" i="2"/>
  <c r="J117" i="2"/>
  <c r="I117" i="2"/>
  <c r="L116" i="2"/>
  <c r="K116" i="2"/>
  <c r="K115" i="2" s="1"/>
  <c r="J116" i="2"/>
  <c r="J115" i="2" s="1"/>
  <c r="I116" i="2"/>
  <c r="L115" i="2"/>
  <c r="I115" i="2"/>
  <c r="L112" i="2"/>
  <c r="K112" i="2"/>
  <c r="K111" i="2" s="1"/>
  <c r="K110" i="2" s="1"/>
  <c r="K109" i="2" s="1"/>
  <c r="J112" i="2"/>
  <c r="J111" i="2" s="1"/>
  <c r="J110" i="2" s="1"/>
  <c r="I112" i="2"/>
  <c r="L111" i="2"/>
  <c r="I111" i="2"/>
  <c r="L110" i="2"/>
  <c r="I110" i="2"/>
  <c r="L109" i="2"/>
  <c r="I109" i="2"/>
  <c r="L106" i="2"/>
  <c r="K106" i="2"/>
  <c r="K105" i="2" s="1"/>
  <c r="J106" i="2"/>
  <c r="J105" i="2" s="1"/>
  <c r="I106" i="2"/>
  <c r="L105" i="2"/>
  <c r="I105" i="2"/>
  <c r="L102" i="2"/>
  <c r="K102" i="2"/>
  <c r="K101" i="2" s="1"/>
  <c r="K100" i="2" s="1"/>
  <c r="J102" i="2"/>
  <c r="J101" i="2" s="1"/>
  <c r="J100" i="2" s="1"/>
  <c r="I102" i="2"/>
  <c r="L101" i="2"/>
  <c r="I101" i="2"/>
  <c r="L100" i="2"/>
  <c r="I100" i="2"/>
  <c r="L97" i="2"/>
  <c r="K97" i="2"/>
  <c r="K96" i="2" s="1"/>
  <c r="K95" i="2" s="1"/>
  <c r="J97" i="2"/>
  <c r="I97" i="2"/>
  <c r="L96" i="2"/>
  <c r="J96" i="2"/>
  <c r="J95" i="2" s="1"/>
  <c r="I96" i="2"/>
  <c r="L95" i="2"/>
  <c r="I95" i="2"/>
  <c r="L92" i="2"/>
  <c r="K92" i="2"/>
  <c r="K91" i="2" s="1"/>
  <c r="K90" i="2" s="1"/>
  <c r="J92" i="2"/>
  <c r="J91" i="2" s="1"/>
  <c r="J90" i="2" s="1"/>
  <c r="I92" i="2"/>
  <c r="L91" i="2"/>
  <c r="I91" i="2"/>
  <c r="L90" i="2"/>
  <c r="I90" i="2"/>
  <c r="L89" i="2"/>
  <c r="I89" i="2"/>
  <c r="L85" i="2"/>
  <c r="K85" i="2"/>
  <c r="K84" i="2" s="1"/>
  <c r="K83" i="2" s="1"/>
  <c r="K82" i="2" s="1"/>
  <c r="J85" i="2"/>
  <c r="J84" i="2" s="1"/>
  <c r="J83" i="2" s="1"/>
  <c r="J82" i="2" s="1"/>
  <c r="I85" i="2"/>
  <c r="L84" i="2"/>
  <c r="I84" i="2"/>
  <c r="L83" i="2"/>
  <c r="I83" i="2"/>
  <c r="L82" i="2"/>
  <c r="I82" i="2"/>
  <c r="L80" i="2"/>
  <c r="K80" i="2"/>
  <c r="K79" i="2" s="1"/>
  <c r="K78" i="2" s="1"/>
  <c r="J80" i="2"/>
  <c r="J79" i="2" s="1"/>
  <c r="J78" i="2" s="1"/>
  <c r="I80" i="2"/>
  <c r="L79" i="2"/>
  <c r="I79" i="2"/>
  <c r="L78" i="2"/>
  <c r="I78" i="2"/>
  <c r="L74" i="2"/>
  <c r="K74" i="2"/>
  <c r="K73" i="2" s="1"/>
  <c r="J74" i="2"/>
  <c r="J73" i="2" s="1"/>
  <c r="I74" i="2"/>
  <c r="L73" i="2"/>
  <c r="I73" i="2"/>
  <c r="L69" i="2"/>
  <c r="K69" i="2"/>
  <c r="J69" i="2"/>
  <c r="J68" i="2" s="1"/>
  <c r="I69" i="2"/>
  <c r="L68" i="2"/>
  <c r="K68" i="2"/>
  <c r="I68" i="2"/>
  <c r="L64" i="2"/>
  <c r="K64" i="2"/>
  <c r="K63" i="2" s="1"/>
  <c r="K62" i="2" s="1"/>
  <c r="K61" i="2" s="1"/>
  <c r="J64" i="2"/>
  <c r="J63" i="2" s="1"/>
  <c r="I64" i="2"/>
  <c r="L63" i="2"/>
  <c r="I63" i="2"/>
  <c r="L62" i="2"/>
  <c r="I62" i="2"/>
  <c r="L61" i="2"/>
  <c r="I61" i="2"/>
  <c r="L45" i="2"/>
  <c r="K45" i="2"/>
  <c r="K44" i="2" s="1"/>
  <c r="K43" i="2" s="1"/>
  <c r="K42" i="2" s="1"/>
  <c r="J45" i="2"/>
  <c r="J44" i="2" s="1"/>
  <c r="J43" i="2" s="1"/>
  <c r="I45" i="2"/>
  <c r="L44" i="2"/>
  <c r="I44" i="2"/>
  <c r="L43" i="2"/>
  <c r="I43" i="2"/>
  <c r="L42" i="2"/>
  <c r="J42" i="2"/>
  <c r="I42" i="2"/>
  <c r="L40" i="2"/>
  <c r="K40" i="2"/>
  <c r="J40" i="2"/>
  <c r="I40" i="2"/>
  <c r="L39" i="2"/>
  <c r="K39" i="2"/>
  <c r="K38" i="2" s="1"/>
  <c r="J39" i="2"/>
  <c r="J38" i="2" s="1"/>
  <c r="I39" i="2"/>
  <c r="L38" i="2"/>
  <c r="I38" i="2"/>
  <c r="L36" i="2"/>
  <c r="K36" i="2"/>
  <c r="J36" i="2"/>
  <c r="I36" i="2"/>
  <c r="L34" i="2"/>
  <c r="K34" i="2"/>
  <c r="J34" i="2"/>
  <c r="I34" i="2"/>
  <c r="L33" i="2"/>
  <c r="K33" i="2"/>
  <c r="K32" i="2" s="1"/>
  <c r="J33" i="2"/>
  <c r="J32" i="2" s="1"/>
  <c r="J31" i="2" s="1"/>
  <c r="I33" i="2"/>
  <c r="L32" i="2"/>
  <c r="I32" i="2"/>
  <c r="L31" i="2"/>
  <c r="I31" i="2"/>
  <c r="L30" i="2"/>
  <c r="L359" i="2" s="1"/>
  <c r="I30" i="2"/>
  <c r="I359" i="2" s="1"/>
  <c r="J62" i="4" l="1"/>
  <c r="J61" i="4" s="1"/>
  <c r="J30" i="4" s="1"/>
  <c r="J131" i="4"/>
  <c r="J151" i="4"/>
  <c r="J150" i="4" s="1"/>
  <c r="J160" i="4"/>
  <c r="J327" i="4"/>
  <c r="J294" i="4" s="1"/>
  <c r="J89" i="4"/>
  <c r="J109" i="4"/>
  <c r="J178" i="4"/>
  <c r="J177" i="4" s="1"/>
  <c r="J262" i="4"/>
  <c r="J229" i="4" s="1"/>
  <c r="K230" i="2"/>
  <c r="K229" i="2" s="1"/>
  <c r="K31" i="2"/>
  <c r="J89" i="2"/>
  <c r="J131" i="2"/>
  <c r="K207" i="2"/>
  <c r="K177" i="2" s="1"/>
  <c r="K176" i="2" s="1"/>
  <c r="J262" i="2"/>
  <c r="J229" i="2" s="1"/>
  <c r="J62" i="2"/>
  <c r="J61" i="2" s="1"/>
  <c r="J30" i="2" s="1"/>
  <c r="K89" i="2"/>
  <c r="J109" i="2"/>
  <c r="J165" i="2"/>
  <c r="J160" i="2" s="1"/>
  <c r="J178" i="2"/>
  <c r="J177" i="2" s="1"/>
  <c r="K262" i="2"/>
  <c r="J295" i="2"/>
  <c r="J294" i="2" s="1"/>
  <c r="K295" i="2"/>
  <c r="K294" i="2" s="1"/>
  <c r="L356" i="7"/>
  <c r="K356" i="7"/>
  <c r="J356" i="7"/>
  <c r="I356" i="7"/>
  <c r="L355" i="7"/>
  <c r="K355" i="7"/>
  <c r="J355" i="7"/>
  <c r="I355" i="7"/>
  <c r="L353" i="7"/>
  <c r="K353" i="7"/>
  <c r="J353" i="7"/>
  <c r="I353" i="7"/>
  <c r="L352" i="7"/>
  <c r="K352" i="7"/>
  <c r="J352" i="7"/>
  <c r="I352" i="7"/>
  <c r="L350" i="7"/>
  <c r="K350" i="7"/>
  <c r="J350" i="7"/>
  <c r="I350" i="7"/>
  <c r="L349" i="7"/>
  <c r="K349" i="7"/>
  <c r="J349" i="7"/>
  <c r="I349" i="7"/>
  <c r="L346" i="7"/>
  <c r="K346" i="7"/>
  <c r="J346" i="7"/>
  <c r="J345" i="7" s="1"/>
  <c r="I346" i="7"/>
  <c r="L345" i="7"/>
  <c r="K345" i="7"/>
  <c r="I345" i="7"/>
  <c r="L342" i="7"/>
  <c r="K342" i="7"/>
  <c r="J342" i="7"/>
  <c r="J341" i="7" s="1"/>
  <c r="I342" i="7"/>
  <c r="L341" i="7"/>
  <c r="K341" i="7"/>
  <c r="I341" i="7"/>
  <c r="L338" i="7"/>
  <c r="K338" i="7"/>
  <c r="J338" i="7"/>
  <c r="J337" i="7" s="1"/>
  <c r="I338" i="7"/>
  <c r="L337" i="7"/>
  <c r="K337" i="7"/>
  <c r="I337" i="7"/>
  <c r="L334" i="7"/>
  <c r="K334" i="7"/>
  <c r="J334" i="7"/>
  <c r="I334" i="7"/>
  <c r="L331" i="7"/>
  <c r="K331" i="7"/>
  <c r="J331" i="7"/>
  <c r="I331" i="7"/>
  <c r="L329" i="7"/>
  <c r="K329" i="7"/>
  <c r="J329" i="7"/>
  <c r="I329" i="7"/>
  <c r="L328" i="7"/>
  <c r="K328" i="7"/>
  <c r="J328" i="7"/>
  <c r="J327" i="7" s="1"/>
  <c r="I328" i="7"/>
  <c r="L327" i="7"/>
  <c r="K327" i="7"/>
  <c r="I327" i="7"/>
  <c r="L324" i="7"/>
  <c r="K324" i="7"/>
  <c r="J324" i="7"/>
  <c r="J323" i="7" s="1"/>
  <c r="I324" i="7"/>
  <c r="L323" i="7"/>
  <c r="K323" i="7"/>
  <c r="I323" i="7"/>
  <c r="L321" i="7"/>
  <c r="K321" i="7"/>
  <c r="J321" i="7"/>
  <c r="I321" i="7"/>
  <c r="L320" i="7"/>
  <c r="K320" i="7"/>
  <c r="J320" i="7"/>
  <c r="I320" i="7"/>
  <c r="L318" i="7"/>
  <c r="K318" i="7"/>
  <c r="J318" i="7"/>
  <c r="I318" i="7"/>
  <c r="L317" i="7"/>
  <c r="K317" i="7"/>
  <c r="J317" i="7"/>
  <c r="I317" i="7"/>
  <c r="L314" i="7"/>
  <c r="K314" i="7"/>
  <c r="J314" i="7"/>
  <c r="J313" i="7" s="1"/>
  <c r="I314" i="7"/>
  <c r="L313" i="7"/>
  <c r="K313" i="7"/>
  <c r="I313" i="7"/>
  <c r="L310" i="7"/>
  <c r="K310" i="7"/>
  <c r="J310" i="7"/>
  <c r="J309" i="7" s="1"/>
  <c r="I310" i="7"/>
  <c r="L309" i="7"/>
  <c r="K309" i="7"/>
  <c r="I309" i="7"/>
  <c r="L306" i="7"/>
  <c r="K306" i="7"/>
  <c r="J306" i="7"/>
  <c r="J305" i="7" s="1"/>
  <c r="I306" i="7"/>
  <c r="L305" i="7"/>
  <c r="K305" i="7"/>
  <c r="I305" i="7"/>
  <c r="L302" i="7"/>
  <c r="K302" i="7"/>
  <c r="J302" i="7"/>
  <c r="I302" i="7"/>
  <c r="L299" i="7"/>
  <c r="K299" i="7"/>
  <c r="J299" i="7"/>
  <c r="I299" i="7"/>
  <c r="L297" i="7"/>
  <c r="K297" i="7"/>
  <c r="J297" i="7"/>
  <c r="J296" i="7" s="1"/>
  <c r="I297" i="7"/>
  <c r="L296" i="7"/>
  <c r="K296" i="7"/>
  <c r="I296" i="7"/>
  <c r="L295" i="7"/>
  <c r="K295" i="7"/>
  <c r="I295" i="7"/>
  <c r="L294" i="7"/>
  <c r="K294" i="7"/>
  <c r="I294" i="7"/>
  <c r="L291" i="7"/>
  <c r="K291" i="7"/>
  <c r="J291" i="7"/>
  <c r="J290" i="7" s="1"/>
  <c r="I291" i="7"/>
  <c r="L290" i="7"/>
  <c r="K290" i="7"/>
  <c r="I290" i="7"/>
  <c r="L288" i="7"/>
  <c r="K288" i="7"/>
  <c r="J288" i="7"/>
  <c r="J287" i="7" s="1"/>
  <c r="I288" i="7"/>
  <c r="L287" i="7"/>
  <c r="K287" i="7"/>
  <c r="I287" i="7"/>
  <c r="L285" i="7"/>
  <c r="K285" i="7"/>
  <c r="J285" i="7"/>
  <c r="J284" i="7" s="1"/>
  <c r="I285" i="7"/>
  <c r="L284" i="7"/>
  <c r="K284" i="7"/>
  <c r="I284" i="7"/>
  <c r="L281" i="7"/>
  <c r="K281" i="7"/>
  <c r="J281" i="7"/>
  <c r="J280" i="7" s="1"/>
  <c r="I281" i="7"/>
  <c r="L280" i="7"/>
  <c r="K280" i="7"/>
  <c r="I280" i="7"/>
  <c r="L277" i="7"/>
  <c r="K277" i="7"/>
  <c r="J277" i="7"/>
  <c r="J276" i="7" s="1"/>
  <c r="I277" i="7"/>
  <c r="L276" i="7"/>
  <c r="K276" i="7"/>
  <c r="I276" i="7"/>
  <c r="L273" i="7"/>
  <c r="K273" i="7"/>
  <c r="J273" i="7"/>
  <c r="J272" i="7" s="1"/>
  <c r="I273" i="7"/>
  <c r="L272" i="7"/>
  <c r="K272" i="7"/>
  <c r="I272" i="7"/>
  <c r="L269" i="7"/>
  <c r="K269" i="7"/>
  <c r="J269" i="7"/>
  <c r="I269" i="7"/>
  <c r="L266" i="7"/>
  <c r="K266" i="7"/>
  <c r="J266" i="7"/>
  <c r="I266" i="7"/>
  <c r="L264" i="7"/>
  <c r="K264" i="7"/>
  <c r="J264" i="7"/>
  <c r="J263" i="7" s="1"/>
  <c r="I264" i="7"/>
  <c r="L263" i="7"/>
  <c r="K263" i="7"/>
  <c r="I263" i="7"/>
  <c r="L262" i="7"/>
  <c r="K262" i="7"/>
  <c r="I262" i="7"/>
  <c r="L259" i="7"/>
  <c r="K259" i="7"/>
  <c r="J259" i="7"/>
  <c r="J258" i="7" s="1"/>
  <c r="I259" i="7"/>
  <c r="L258" i="7"/>
  <c r="K258" i="7"/>
  <c r="I258" i="7"/>
  <c r="L256" i="7"/>
  <c r="K256" i="7"/>
  <c r="J256" i="7"/>
  <c r="I256" i="7"/>
  <c r="L255" i="7"/>
  <c r="K255" i="7"/>
  <c r="J255" i="7"/>
  <c r="I255" i="7"/>
  <c r="L253" i="7"/>
  <c r="K253" i="7"/>
  <c r="J253" i="7"/>
  <c r="I253" i="7"/>
  <c r="L252" i="7"/>
  <c r="K252" i="7"/>
  <c r="J252" i="7"/>
  <c r="I252" i="7"/>
  <c r="L249" i="7"/>
  <c r="K249" i="7"/>
  <c r="J249" i="7"/>
  <c r="J248" i="7" s="1"/>
  <c r="I249" i="7"/>
  <c r="L248" i="7"/>
  <c r="K248" i="7"/>
  <c r="I248" i="7"/>
  <c r="L245" i="7"/>
  <c r="K245" i="7"/>
  <c r="J245" i="7"/>
  <c r="J244" i="7" s="1"/>
  <c r="I245" i="7"/>
  <c r="L244" i="7"/>
  <c r="K244" i="7"/>
  <c r="I244" i="7"/>
  <c r="L241" i="7"/>
  <c r="K241" i="7"/>
  <c r="J241" i="7"/>
  <c r="J240" i="7" s="1"/>
  <c r="I241" i="7"/>
  <c r="L240" i="7"/>
  <c r="K240" i="7"/>
  <c r="I240" i="7"/>
  <c r="L237" i="7"/>
  <c r="K237" i="7"/>
  <c r="J237" i="7"/>
  <c r="I237" i="7"/>
  <c r="L234" i="7"/>
  <c r="K234" i="7"/>
  <c r="J234" i="7"/>
  <c r="I234" i="7"/>
  <c r="L232" i="7"/>
  <c r="K232" i="7"/>
  <c r="J232" i="7"/>
  <c r="J231" i="7" s="1"/>
  <c r="J230" i="7" s="1"/>
  <c r="I232" i="7"/>
  <c r="L231" i="7"/>
  <c r="K231" i="7"/>
  <c r="I231" i="7"/>
  <c r="L230" i="7"/>
  <c r="K230" i="7"/>
  <c r="I230" i="7"/>
  <c r="L229" i="7"/>
  <c r="K229" i="7"/>
  <c r="I229" i="7"/>
  <c r="L225" i="7"/>
  <c r="K225" i="7"/>
  <c r="J225" i="7"/>
  <c r="J224" i="7" s="1"/>
  <c r="J223" i="7" s="1"/>
  <c r="I225" i="7"/>
  <c r="L224" i="7"/>
  <c r="K224" i="7"/>
  <c r="I224" i="7"/>
  <c r="L223" i="7"/>
  <c r="K223" i="7"/>
  <c r="I223" i="7"/>
  <c r="L221" i="7"/>
  <c r="K221" i="7"/>
  <c r="J221" i="7"/>
  <c r="J220" i="7" s="1"/>
  <c r="J219" i="7" s="1"/>
  <c r="I221" i="7"/>
  <c r="L220" i="7"/>
  <c r="K220" i="7"/>
  <c r="I220" i="7"/>
  <c r="L219" i="7"/>
  <c r="K219" i="7"/>
  <c r="I219" i="7"/>
  <c r="L212" i="7"/>
  <c r="K212" i="7"/>
  <c r="J212" i="7"/>
  <c r="J211" i="7" s="1"/>
  <c r="I212" i="7"/>
  <c r="L211" i="7"/>
  <c r="K211" i="7"/>
  <c r="I211" i="7"/>
  <c r="L209" i="7"/>
  <c r="K209" i="7"/>
  <c r="J209" i="7"/>
  <c r="J208" i="7" s="1"/>
  <c r="J207" i="7" s="1"/>
  <c r="I209" i="7"/>
  <c r="L208" i="7"/>
  <c r="K208" i="7"/>
  <c r="I208" i="7"/>
  <c r="L207" i="7"/>
  <c r="K207" i="7"/>
  <c r="I207" i="7"/>
  <c r="L202" i="7"/>
  <c r="K202" i="7"/>
  <c r="J202" i="7"/>
  <c r="J201" i="7" s="1"/>
  <c r="J200" i="7" s="1"/>
  <c r="I202" i="7"/>
  <c r="L201" i="7"/>
  <c r="K201" i="7"/>
  <c r="I201" i="7"/>
  <c r="L200" i="7"/>
  <c r="K200" i="7"/>
  <c r="I200" i="7"/>
  <c r="L198" i="7"/>
  <c r="K198" i="7"/>
  <c r="J198" i="7"/>
  <c r="J197" i="7" s="1"/>
  <c r="I198" i="7"/>
  <c r="L197" i="7"/>
  <c r="K197" i="7"/>
  <c r="I197" i="7"/>
  <c r="L193" i="7"/>
  <c r="K193" i="7"/>
  <c r="J193" i="7"/>
  <c r="J192" i="7" s="1"/>
  <c r="I193" i="7"/>
  <c r="L192" i="7"/>
  <c r="K192" i="7"/>
  <c r="I192" i="7"/>
  <c r="L188" i="7"/>
  <c r="K188" i="7"/>
  <c r="J188" i="7"/>
  <c r="J187" i="7" s="1"/>
  <c r="I188" i="7"/>
  <c r="L187" i="7"/>
  <c r="K187" i="7"/>
  <c r="I187" i="7"/>
  <c r="L183" i="7"/>
  <c r="K183" i="7"/>
  <c r="J183" i="7"/>
  <c r="J182" i="7" s="1"/>
  <c r="I183" i="7"/>
  <c r="L182" i="7"/>
  <c r="K182" i="7"/>
  <c r="I182" i="7"/>
  <c r="L180" i="7"/>
  <c r="K180" i="7"/>
  <c r="J180" i="7"/>
  <c r="J179" i="7" s="1"/>
  <c r="J178" i="7" s="1"/>
  <c r="J177" i="7" s="1"/>
  <c r="I180" i="7"/>
  <c r="L179" i="7"/>
  <c r="K179" i="7"/>
  <c r="I179" i="7"/>
  <c r="L178" i="7"/>
  <c r="K178" i="7"/>
  <c r="I178" i="7"/>
  <c r="L177" i="7"/>
  <c r="K177" i="7"/>
  <c r="I177" i="7"/>
  <c r="L176" i="7"/>
  <c r="K176" i="7"/>
  <c r="I176" i="7"/>
  <c r="L172" i="7"/>
  <c r="K172" i="7"/>
  <c r="J172" i="7"/>
  <c r="J171" i="7" s="1"/>
  <c r="I172" i="7"/>
  <c r="L171" i="7"/>
  <c r="K171" i="7"/>
  <c r="I171" i="7"/>
  <c r="L167" i="7"/>
  <c r="K167" i="7"/>
  <c r="J167" i="7"/>
  <c r="J166" i="7" s="1"/>
  <c r="I167" i="7"/>
  <c r="L166" i="7"/>
  <c r="K166" i="7"/>
  <c r="I166" i="7"/>
  <c r="L165" i="7"/>
  <c r="K165" i="7"/>
  <c r="I165" i="7"/>
  <c r="L163" i="7"/>
  <c r="K163" i="7"/>
  <c r="J163" i="7"/>
  <c r="I163" i="7"/>
  <c r="L162" i="7"/>
  <c r="K162" i="7"/>
  <c r="J162" i="7"/>
  <c r="J161" i="7" s="1"/>
  <c r="I162" i="7"/>
  <c r="L161" i="7"/>
  <c r="K161" i="7"/>
  <c r="I161" i="7"/>
  <c r="L160" i="7"/>
  <c r="K160" i="7"/>
  <c r="I160" i="7"/>
  <c r="L158" i="7"/>
  <c r="K158" i="7"/>
  <c r="J158" i="7"/>
  <c r="I158" i="7"/>
  <c r="L157" i="7"/>
  <c r="K157" i="7"/>
  <c r="J157" i="7"/>
  <c r="I157" i="7"/>
  <c r="L153" i="7"/>
  <c r="K153" i="7"/>
  <c r="J153" i="7"/>
  <c r="I153" i="7"/>
  <c r="L152" i="7"/>
  <c r="K152" i="7"/>
  <c r="J152" i="7"/>
  <c r="J151" i="7" s="1"/>
  <c r="J150" i="7" s="1"/>
  <c r="I152" i="7"/>
  <c r="L151" i="7"/>
  <c r="K151" i="7"/>
  <c r="I151" i="7"/>
  <c r="L150" i="7"/>
  <c r="K150" i="7"/>
  <c r="I150" i="7"/>
  <c r="L147" i="7"/>
  <c r="K147" i="7"/>
  <c r="J147" i="7"/>
  <c r="J146" i="7" s="1"/>
  <c r="J145" i="7" s="1"/>
  <c r="I147" i="7"/>
  <c r="L146" i="7"/>
  <c r="K146" i="7"/>
  <c r="I146" i="7"/>
  <c r="L145" i="7"/>
  <c r="K145" i="7"/>
  <c r="I145" i="7"/>
  <c r="L143" i="7"/>
  <c r="K143" i="7"/>
  <c r="J143" i="7"/>
  <c r="J142" i="7" s="1"/>
  <c r="I143" i="7"/>
  <c r="L142" i="7"/>
  <c r="K142" i="7"/>
  <c r="I142" i="7"/>
  <c r="L139" i="7"/>
  <c r="K139" i="7"/>
  <c r="J139" i="7"/>
  <c r="J138" i="7" s="1"/>
  <c r="J137" i="7" s="1"/>
  <c r="I139" i="7"/>
  <c r="L138" i="7"/>
  <c r="K138" i="7"/>
  <c r="I138" i="7"/>
  <c r="L137" i="7"/>
  <c r="K137" i="7"/>
  <c r="I137" i="7"/>
  <c r="L134" i="7"/>
  <c r="K134" i="7"/>
  <c r="J134" i="7"/>
  <c r="J133" i="7" s="1"/>
  <c r="J132" i="7" s="1"/>
  <c r="J131" i="7" s="1"/>
  <c r="I134" i="7"/>
  <c r="L133" i="7"/>
  <c r="K133" i="7"/>
  <c r="I133" i="7"/>
  <c r="L132" i="7"/>
  <c r="K132" i="7"/>
  <c r="I132" i="7"/>
  <c r="L131" i="7"/>
  <c r="K131" i="7"/>
  <c r="I131" i="7"/>
  <c r="L129" i="7"/>
  <c r="K129" i="7"/>
  <c r="J129" i="7"/>
  <c r="I129" i="7"/>
  <c r="L128" i="7"/>
  <c r="K128" i="7"/>
  <c r="J128" i="7"/>
  <c r="J127" i="7" s="1"/>
  <c r="I128" i="7"/>
  <c r="L127" i="7"/>
  <c r="K127" i="7"/>
  <c r="I127" i="7"/>
  <c r="L125" i="7"/>
  <c r="K125" i="7"/>
  <c r="J125" i="7"/>
  <c r="J124" i="7" s="1"/>
  <c r="J123" i="7" s="1"/>
  <c r="I125" i="7"/>
  <c r="L124" i="7"/>
  <c r="K124" i="7"/>
  <c r="I124" i="7"/>
  <c r="L123" i="7"/>
  <c r="K123" i="7"/>
  <c r="I123" i="7"/>
  <c r="L121" i="7"/>
  <c r="K121" i="7"/>
  <c r="J121" i="7"/>
  <c r="I121" i="7"/>
  <c r="L120" i="7"/>
  <c r="K120" i="7"/>
  <c r="J120" i="7"/>
  <c r="J119" i="7" s="1"/>
  <c r="I120" i="7"/>
  <c r="L119" i="7"/>
  <c r="K119" i="7"/>
  <c r="I119" i="7"/>
  <c r="L117" i="7"/>
  <c r="K117" i="7"/>
  <c r="J117" i="7"/>
  <c r="J116" i="7" s="1"/>
  <c r="J115" i="7" s="1"/>
  <c r="I117" i="7"/>
  <c r="L116" i="7"/>
  <c r="K116" i="7"/>
  <c r="I116" i="7"/>
  <c r="L115" i="7"/>
  <c r="K115" i="7"/>
  <c r="I115" i="7"/>
  <c r="L112" i="7"/>
  <c r="K112" i="7"/>
  <c r="J112" i="7"/>
  <c r="J111" i="7" s="1"/>
  <c r="J110" i="7" s="1"/>
  <c r="I112" i="7"/>
  <c r="L111" i="7"/>
  <c r="K111" i="7"/>
  <c r="I111" i="7"/>
  <c r="L110" i="7"/>
  <c r="K110" i="7"/>
  <c r="I110" i="7"/>
  <c r="L109" i="7"/>
  <c r="K109" i="7"/>
  <c r="I109" i="7"/>
  <c r="L106" i="7"/>
  <c r="K106" i="7"/>
  <c r="J106" i="7"/>
  <c r="J105" i="7" s="1"/>
  <c r="I106" i="7"/>
  <c r="L105" i="7"/>
  <c r="K105" i="7"/>
  <c r="I105" i="7"/>
  <c r="L102" i="7"/>
  <c r="K102" i="7"/>
  <c r="J102" i="7"/>
  <c r="J101" i="7" s="1"/>
  <c r="J100" i="7" s="1"/>
  <c r="I102" i="7"/>
  <c r="L101" i="7"/>
  <c r="K101" i="7"/>
  <c r="I101" i="7"/>
  <c r="L100" i="7"/>
  <c r="K100" i="7"/>
  <c r="I100" i="7"/>
  <c r="L97" i="7"/>
  <c r="K97" i="7"/>
  <c r="J97" i="7"/>
  <c r="J96" i="7" s="1"/>
  <c r="J95" i="7" s="1"/>
  <c r="I97" i="7"/>
  <c r="L96" i="7"/>
  <c r="K96" i="7"/>
  <c r="I96" i="7"/>
  <c r="L95" i="7"/>
  <c r="K95" i="7"/>
  <c r="I95" i="7"/>
  <c r="L92" i="7"/>
  <c r="K92" i="7"/>
  <c r="J92" i="7"/>
  <c r="J91" i="7" s="1"/>
  <c r="J90" i="7" s="1"/>
  <c r="I92" i="7"/>
  <c r="L91" i="7"/>
  <c r="K91" i="7"/>
  <c r="I91" i="7"/>
  <c r="L90" i="7"/>
  <c r="K90" i="7"/>
  <c r="I90" i="7"/>
  <c r="L89" i="7"/>
  <c r="K89" i="7"/>
  <c r="I89" i="7"/>
  <c r="L85" i="7"/>
  <c r="K85" i="7"/>
  <c r="J85" i="7"/>
  <c r="J84" i="7" s="1"/>
  <c r="J83" i="7" s="1"/>
  <c r="J82" i="7" s="1"/>
  <c r="I85" i="7"/>
  <c r="L84" i="7"/>
  <c r="K84" i="7"/>
  <c r="I84" i="7"/>
  <c r="L83" i="7"/>
  <c r="K83" i="7"/>
  <c r="I83" i="7"/>
  <c r="L82" i="7"/>
  <c r="K82" i="7"/>
  <c r="I82" i="7"/>
  <c r="L80" i="7"/>
  <c r="K80" i="7"/>
  <c r="J80" i="7"/>
  <c r="J79" i="7" s="1"/>
  <c r="J78" i="7" s="1"/>
  <c r="I80" i="7"/>
  <c r="L79" i="7"/>
  <c r="K79" i="7"/>
  <c r="I79" i="7"/>
  <c r="L78" i="7"/>
  <c r="K78" i="7"/>
  <c r="I78" i="7"/>
  <c r="L74" i="7"/>
  <c r="K74" i="7"/>
  <c r="J74" i="7"/>
  <c r="J73" i="7" s="1"/>
  <c r="I74" i="7"/>
  <c r="L73" i="7"/>
  <c r="K73" i="7"/>
  <c r="I73" i="7"/>
  <c r="L69" i="7"/>
  <c r="K69" i="7"/>
  <c r="J69" i="7"/>
  <c r="I69" i="7"/>
  <c r="L68" i="7"/>
  <c r="K68" i="7"/>
  <c r="J68" i="7"/>
  <c r="I68" i="7"/>
  <c r="L64" i="7"/>
  <c r="K64" i="7"/>
  <c r="J64" i="7"/>
  <c r="J63" i="7" s="1"/>
  <c r="I64" i="7"/>
  <c r="L63" i="7"/>
  <c r="K63" i="7"/>
  <c r="I63" i="7"/>
  <c r="L62" i="7"/>
  <c r="K62" i="7"/>
  <c r="I62" i="7"/>
  <c r="L61" i="7"/>
  <c r="K61" i="7"/>
  <c r="I61" i="7"/>
  <c r="L45" i="7"/>
  <c r="K45" i="7"/>
  <c r="J45" i="7"/>
  <c r="J44" i="7" s="1"/>
  <c r="J43" i="7" s="1"/>
  <c r="J42" i="7" s="1"/>
  <c r="I45" i="7"/>
  <c r="L44" i="7"/>
  <c r="K44" i="7"/>
  <c r="I44" i="7"/>
  <c r="L43" i="7"/>
  <c r="K43" i="7"/>
  <c r="I43" i="7"/>
  <c r="L42" i="7"/>
  <c r="K42" i="7"/>
  <c r="I42" i="7"/>
  <c r="L40" i="7"/>
  <c r="K40" i="7"/>
  <c r="J40" i="7"/>
  <c r="J39" i="7" s="1"/>
  <c r="J38" i="7" s="1"/>
  <c r="I40" i="7"/>
  <c r="L39" i="7"/>
  <c r="K39" i="7"/>
  <c r="I39" i="7"/>
  <c r="L38" i="7"/>
  <c r="K38" i="7"/>
  <c r="I38" i="7"/>
  <c r="L36" i="7"/>
  <c r="K36" i="7"/>
  <c r="J36" i="7"/>
  <c r="I36" i="7"/>
  <c r="L34" i="7"/>
  <c r="K34" i="7"/>
  <c r="J34" i="7"/>
  <c r="J33" i="7" s="1"/>
  <c r="J32" i="7" s="1"/>
  <c r="I34" i="7"/>
  <c r="L33" i="7"/>
  <c r="K33" i="7"/>
  <c r="I33" i="7"/>
  <c r="L32" i="7"/>
  <c r="K32" i="7"/>
  <c r="I32" i="7"/>
  <c r="L31" i="7"/>
  <c r="K31" i="7"/>
  <c r="I31" i="7"/>
  <c r="L30" i="7"/>
  <c r="L359" i="7" s="1"/>
  <c r="K30" i="7"/>
  <c r="K359" i="7" s="1"/>
  <c r="I30" i="7"/>
  <c r="I359" i="7" s="1"/>
  <c r="L356" i="6"/>
  <c r="K356" i="6"/>
  <c r="J356" i="6"/>
  <c r="J355" i="6" s="1"/>
  <c r="I356" i="6"/>
  <c r="L355" i="6"/>
  <c r="K355" i="6"/>
  <c r="I355" i="6"/>
  <c r="L353" i="6"/>
  <c r="K353" i="6"/>
  <c r="J353" i="6"/>
  <c r="J352" i="6" s="1"/>
  <c r="I353" i="6"/>
  <c r="L352" i="6"/>
  <c r="K352" i="6"/>
  <c r="I352" i="6"/>
  <c r="L350" i="6"/>
  <c r="K350" i="6"/>
  <c r="J350" i="6"/>
  <c r="J349" i="6" s="1"/>
  <c r="I350" i="6"/>
  <c r="L349" i="6"/>
  <c r="K349" i="6"/>
  <c r="I349" i="6"/>
  <c r="L346" i="6"/>
  <c r="K346" i="6"/>
  <c r="J346" i="6"/>
  <c r="J345" i="6" s="1"/>
  <c r="I346" i="6"/>
  <c r="L345" i="6"/>
  <c r="K345" i="6"/>
  <c r="I345" i="6"/>
  <c r="L342" i="6"/>
  <c r="K342" i="6"/>
  <c r="J342" i="6"/>
  <c r="J341" i="6" s="1"/>
  <c r="I342" i="6"/>
  <c r="L341" i="6"/>
  <c r="K341" i="6"/>
  <c r="I341" i="6"/>
  <c r="L338" i="6"/>
  <c r="K338" i="6"/>
  <c r="J338" i="6"/>
  <c r="J337" i="6" s="1"/>
  <c r="I338" i="6"/>
  <c r="L337" i="6"/>
  <c r="K337" i="6"/>
  <c r="I337" i="6"/>
  <c r="L334" i="6"/>
  <c r="K334" i="6"/>
  <c r="J334" i="6"/>
  <c r="I334" i="6"/>
  <c r="L331" i="6"/>
  <c r="K331" i="6"/>
  <c r="J331" i="6"/>
  <c r="I331" i="6"/>
  <c r="L329" i="6"/>
  <c r="K329" i="6"/>
  <c r="J329" i="6"/>
  <c r="J328" i="6" s="1"/>
  <c r="I329" i="6"/>
  <c r="L328" i="6"/>
  <c r="K328" i="6"/>
  <c r="I328" i="6"/>
  <c r="L327" i="6"/>
  <c r="K327" i="6"/>
  <c r="I327" i="6"/>
  <c r="L324" i="6"/>
  <c r="K324" i="6"/>
  <c r="J324" i="6"/>
  <c r="J323" i="6" s="1"/>
  <c r="I324" i="6"/>
  <c r="L323" i="6"/>
  <c r="K323" i="6"/>
  <c r="I323" i="6"/>
  <c r="L321" i="6"/>
  <c r="K321" i="6"/>
  <c r="J321" i="6"/>
  <c r="J320" i="6" s="1"/>
  <c r="I321" i="6"/>
  <c r="L320" i="6"/>
  <c r="K320" i="6"/>
  <c r="I320" i="6"/>
  <c r="L318" i="6"/>
  <c r="K318" i="6"/>
  <c r="J318" i="6"/>
  <c r="J317" i="6" s="1"/>
  <c r="I318" i="6"/>
  <c r="L317" i="6"/>
  <c r="K317" i="6"/>
  <c r="I317" i="6"/>
  <c r="L314" i="6"/>
  <c r="K314" i="6"/>
  <c r="J314" i="6"/>
  <c r="J313" i="6" s="1"/>
  <c r="I314" i="6"/>
  <c r="L313" i="6"/>
  <c r="K313" i="6"/>
  <c r="I313" i="6"/>
  <c r="L310" i="6"/>
  <c r="K310" i="6"/>
  <c r="J310" i="6"/>
  <c r="J309" i="6" s="1"/>
  <c r="I310" i="6"/>
  <c r="L309" i="6"/>
  <c r="K309" i="6"/>
  <c r="I309" i="6"/>
  <c r="L306" i="6"/>
  <c r="K306" i="6"/>
  <c r="J306" i="6"/>
  <c r="J305" i="6" s="1"/>
  <c r="I306" i="6"/>
  <c r="L305" i="6"/>
  <c r="K305" i="6"/>
  <c r="I305" i="6"/>
  <c r="L302" i="6"/>
  <c r="K302" i="6"/>
  <c r="J302" i="6"/>
  <c r="I302" i="6"/>
  <c r="L299" i="6"/>
  <c r="K299" i="6"/>
  <c r="J299" i="6"/>
  <c r="I299" i="6"/>
  <c r="L297" i="6"/>
  <c r="K297" i="6"/>
  <c r="J297" i="6"/>
  <c r="I297" i="6"/>
  <c r="L296" i="6"/>
  <c r="K296" i="6"/>
  <c r="J296" i="6"/>
  <c r="I296" i="6"/>
  <c r="L295" i="6"/>
  <c r="K295" i="6"/>
  <c r="I295" i="6"/>
  <c r="L294" i="6"/>
  <c r="K294" i="6"/>
  <c r="I294" i="6"/>
  <c r="L291" i="6"/>
  <c r="K291" i="6"/>
  <c r="J291" i="6"/>
  <c r="J290" i="6" s="1"/>
  <c r="I291" i="6"/>
  <c r="L290" i="6"/>
  <c r="K290" i="6"/>
  <c r="I290" i="6"/>
  <c r="L288" i="6"/>
  <c r="K288" i="6"/>
  <c r="J288" i="6"/>
  <c r="J287" i="6" s="1"/>
  <c r="I288" i="6"/>
  <c r="L287" i="6"/>
  <c r="K287" i="6"/>
  <c r="I287" i="6"/>
  <c r="L285" i="6"/>
  <c r="K285" i="6"/>
  <c r="J285" i="6"/>
  <c r="J284" i="6" s="1"/>
  <c r="I285" i="6"/>
  <c r="L284" i="6"/>
  <c r="K284" i="6"/>
  <c r="I284" i="6"/>
  <c r="L281" i="6"/>
  <c r="K281" i="6"/>
  <c r="J281" i="6"/>
  <c r="J280" i="6" s="1"/>
  <c r="I281" i="6"/>
  <c r="L280" i="6"/>
  <c r="K280" i="6"/>
  <c r="I280" i="6"/>
  <c r="L277" i="6"/>
  <c r="K277" i="6"/>
  <c r="J277" i="6"/>
  <c r="I277" i="6"/>
  <c r="L276" i="6"/>
  <c r="K276" i="6"/>
  <c r="J276" i="6"/>
  <c r="I276" i="6"/>
  <c r="L273" i="6"/>
  <c r="K273" i="6"/>
  <c r="J273" i="6"/>
  <c r="J272" i="6" s="1"/>
  <c r="I273" i="6"/>
  <c r="L272" i="6"/>
  <c r="K272" i="6"/>
  <c r="I272" i="6"/>
  <c r="L269" i="6"/>
  <c r="K269" i="6"/>
  <c r="J269" i="6"/>
  <c r="I269" i="6"/>
  <c r="L266" i="6"/>
  <c r="K266" i="6"/>
  <c r="J266" i="6"/>
  <c r="I266" i="6"/>
  <c r="L264" i="6"/>
  <c r="K264" i="6"/>
  <c r="J264" i="6"/>
  <c r="J263" i="6" s="1"/>
  <c r="J262" i="6" s="1"/>
  <c r="I264" i="6"/>
  <c r="L263" i="6"/>
  <c r="K263" i="6"/>
  <c r="I263" i="6"/>
  <c r="L262" i="6"/>
  <c r="K262" i="6"/>
  <c r="I262" i="6"/>
  <c r="L259" i="6"/>
  <c r="K259" i="6"/>
  <c r="J259" i="6"/>
  <c r="J258" i="6" s="1"/>
  <c r="I259" i="6"/>
  <c r="L258" i="6"/>
  <c r="K258" i="6"/>
  <c r="I258" i="6"/>
  <c r="L256" i="6"/>
  <c r="K256" i="6"/>
  <c r="J256" i="6"/>
  <c r="J255" i="6" s="1"/>
  <c r="I256" i="6"/>
  <c r="L255" i="6"/>
  <c r="K255" i="6"/>
  <c r="I255" i="6"/>
  <c r="L253" i="6"/>
  <c r="K253" i="6"/>
  <c r="J253" i="6"/>
  <c r="J252" i="6" s="1"/>
  <c r="I253" i="6"/>
  <c r="L252" i="6"/>
  <c r="K252" i="6"/>
  <c r="I252" i="6"/>
  <c r="L249" i="6"/>
  <c r="K249" i="6"/>
  <c r="J249" i="6"/>
  <c r="J248" i="6" s="1"/>
  <c r="I249" i="6"/>
  <c r="L248" i="6"/>
  <c r="K248" i="6"/>
  <c r="I248" i="6"/>
  <c r="L245" i="6"/>
  <c r="K245" i="6"/>
  <c r="J245" i="6"/>
  <c r="J244" i="6" s="1"/>
  <c r="I245" i="6"/>
  <c r="L244" i="6"/>
  <c r="K244" i="6"/>
  <c r="I244" i="6"/>
  <c r="L241" i="6"/>
  <c r="K241" i="6"/>
  <c r="J241" i="6"/>
  <c r="J240" i="6" s="1"/>
  <c r="I241" i="6"/>
  <c r="L240" i="6"/>
  <c r="K240" i="6"/>
  <c r="I240" i="6"/>
  <c r="L237" i="6"/>
  <c r="K237" i="6"/>
  <c r="J237" i="6"/>
  <c r="I237" i="6"/>
  <c r="L234" i="6"/>
  <c r="K234" i="6"/>
  <c r="J234" i="6"/>
  <c r="I234" i="6"/>
  <c r="L232" i="6"/>
  <c r="K232" i="6"/>
  <c r="J232" i="6"/>
  <c r="J231" i="6" s="1"/>
  <c r="J230" i="6" s="1"/>
  <c r="J229" i="6" s="1"/>
  <c r="I232" i="6"/>
  <c r="L231" i="6"/>
  <c r="K231" i="6"/>
  <c r="I231" i="6"/>
  <c r="L230" i="6"/>
  <c r="K230" i="6"/>
  <c r="I230" i="6"/>
  <c r="L229" i="6"/>
  <c r="K229" i="6"/>
  <c r="I229" i="6"/>
  <c r="L225" i="6"/>
  <c r="K225" i="6"/>
  <c r="J225" i="6"/>
  <c r="J224" i="6" s="1"/>
  <c r="J223" i="6" s="1"/>
  <c r="I225" i="6"/>
  <c r="L224" i="6"/>
  <c r="K224" i="6"/>
  <c r="I224" i="6"/>
  <c r="L223" i="6"/>
  <c r="K223" i="6"/>
  <c r="I223" i="6"/>
  <c r="L221" i="6"/>
  <c r="K221" i="6"/>
  <c r="J221" i="6"/>
  <c r="I221" i="6"/>
  <c r="L220" i="6"/>
  <c r="K220" i="6"/>
  <c r="J220" i="6"/>
  <c r="J219" i="6" s="1"/>
  <c r="I220" i="6"/>
  <c r="L219" i="6"/>
  <c r="K219" i="6"/>
  <c r="I219" i="6"/>
  <c r="L212" i="6"/>
  <c r="K212" i="6"/>
  <c r="J212" i="6"/>
  <c r="J211" i="6" s="1"/>
  <c r="I212" i="6"/>
  <c r="L211" i="6"/>
  <c r="K211" i="6"/>
  <c r="I211" i="6"/>
  <c r="L209" i="6"/>
  <c r="K209" i="6"/>
  <c r="J209" i="6"/>
  <c r="J208" i="6" s="1"/>
  <c r="I209" i="6"/>
  <c r="L208" i="6"/>
  <c r="K208" i="6"/>
  <c r="I208" i="6"/>
  <c r="L207" i="6"/>
  <c r="K207" i="6"/>
  <c r="I207" i="6"/>
  <c r="L202" i="6"/>
  <c r="K202" i="6"/>
  <c r="J202" i="6"/>
  <c r="J201" i="6" s="1"/>
  <c r="J200" i="6" s="1"/>
  <c r="I202" i="6"/>
  <c r="L201" i="6"/>
  <c r="K201" i="6"/>
  <c r="I201" i="6"/>
  <c r="L200" i="6"/>
  <c r="K200" i="6"/>
  <c r="I200" i="6"/>
  <c r="L198" i="6"/>
  <c r="K198" i="6"/>
  <c r="J198" i="6"/>
  <c r="I198" i="6"/>
  <c r="L197" i="6"/>
  <c r="K197" i="6"/>
  <c r="J197" i="6"/>
  <c r="I197" i="6"/>
  <c r="L193" i="6"/>
  <c r="K193" i="6"/>
  <c r="J193" i="6"/>
  <c r="J192" i="6" s="1"/>
  <c r="I193" i="6"/>
  <c r="L192" i="6"/>
  <c r="K192" i="6"/>
  <c r="I192" i="6"/>
  <c r="L188" i="6"/>
  <c r="K188" i="6"/>
  <c r="J188" i="6"/>
  <c r="J187" i="6" s="1"/>
  <c r="I188" i="6"/>
  <c r="L187" i="6"/>
  <c r="K187" i="6"/>
  <c r="I187" i="6"/>
  <c r="L183" i="6"/>
  <c r="K183" i="6"/>
  <c r="J183" i="6"/>
  <c r="J182" i="6" s="1"/>
  <c r="I183" i="6"/>
  <c r="L182" i="6"/>
  <c r="K182" i="6"/>
  <c r="I182" i="6"/>
  <c r="L180" i="6"/>
  <c r="K180" i="6"/>
  <c r="J180" i="6"/>
  <c r="I180" i="6"/>
  <c r="L179" i="6"/>
  <c r="K179" i="6"/>
  <c r="J179" i="6"/>
  <c r="I179" i="6"/>
  <c r="L178" i="6"/>
  <c r="K178" i="6"/>
  <c r="I178" i="6"/>
  <c r="L177" i="6"/>
  <c r="K177" i="6"/>
  <c r="I177" i="6"/>
  <c r="L176" i="6"/>
  <c r="K176" i="6"/>
  <c r="I176" i="6"/>
  <c r="L172" i="6"/>
  <c r="K172" i="6"/>
  <c r="J172" i="6"/>
  <c r="J171" i="6" s="1"/>
  <c r="I172" i="6"/>
  <c r="L171" i="6"/>
  <c r="K171" i="6"/>
  <c r="I171" i="6"/>
  <c r="L167" i="6"/>
  <c r="K167" i="6"/>
  <c r="J167" i="6"/>
  <c r="I167" i="6"/>
  <c r="L166" i="6"/>
  <c r="K166" i="6"/>
  <c r="J166" i="6"/>
  <c r="J165" i="6" s="1"/>
  <c r="I166" i="6"/>
  <c r="L165" i="6"/>
  <c r="K165" i="6"/>
  <c r="I165" i="6"/>
  <c r="L163" i="6"/>
  <c r="K163" i="6"/>
  <c r="J163" i="6"/>
  <c r="I163" i="6"/>
  <c r="L162" i="6"/>
  <c r="K162" i="6"/>
  <c r="J162" i="6"/>
  <c r="J161" i="6" s="1"/>
  <c r="I162" i="6"/>
  <c r="L161" i="6"/>
  <c r="K161" i="6"/>
  <c r="I161" i="6"/>
  <c r="L160" i="6"/>
  <c r="K160" i="6"/>
  <c r="I160" i="6"/>
  <c r="L158" i="6"/>
  <c r="K158" i="6"/>
  <c r="J158" i="6"/>
  <c r="J157" i="6" s="1"/>
  <c r="I158" i="6"/>
  <c r="L157" i="6"/>
  <c r="K157" i="6"/>
  <c r="I157" i="6"/>
  <c r="L153" i="6"/>
  <c r="K153" i="6"/>
  <c r="J153" i="6"/>
  <c r="J152" i="6" s="1"/>
  <c r="J151" i="6" s="1"/>
  <c r="J150" i="6" s="1"/>
  <c r="I153" i="6"/>
  <c r="L152" i="6"/>
  <c r="K152" i="6"/>
  <c r="I152" i="6"/>
  <c r="L151" i="6"/>
  <c r="K151" i="6"/>
  <c r="I151" i="6"/>
  <c r="L150" i="6"/>
  <c r="K150" i="6"/>
  <c r="I150" i="6"/>
  <c r="L147" i="6"/>
  <c r="K147" i="6"/>
  <c r="J147" i="6"/>
  <c r="J146" i="6" s="1"/>
  <c r="J145" i="6" s="1"/>
  <c r="I147" i="6"/>
  <c r="L146" i="6"/>
  <c r="K146" i="6"/>
  <c r="I146" i="6"/>
  <c r="L145" i="6"/>
  <c r="K145" i="6"/>
  <c r="I145" i="6"/>
  <c r="L143" i="6"/>
  <c r="K143" i="6"/>
  <c r="J143" i="6"/>
  <c r="J142" i="6" s="1"/>
  <c r="I143" i="6"/>
  <c r="L142" i="6"/>
  <c r="K142" i="6"/>
  <c r="I142" i="6"/>
  <c r="L139" i="6"/>
  <c r="K139" i="6"/>
  <c r="J139" i="6"/>
  <c r="J138" i="6" s="1"/>
  <c r="J137" i="6" s="1"/>
  <c r="I139" i="6"/>
  <c r="L138" i="6"/>
  <c r="K138" i="6"/>
  <c r="I138" i="6"/>
  <c r="L137" i="6"/>
  <c r="K137" i="6"/>
  <c r="I137" i="6"/>
  <c r="L134" i="6"/>
  <c r="K134" i="6"/>
  <c r="J134" i="6"/>
  <c r="J133" i="6" s="1"/>
  <c r="J132" i="6" s="1"/>
  <c r="I134" i="6"/>
  <c r="L133" i="6"/>
  <c r="K133" i="6"/>
  <c r="I133" i="6"/>
  <c r="L132" i="6"/>
  <c r="K132" i="6"/>
  <c r="I132" i="6"/>
  <c r="L131" i="6"/>
  <c r="K131" i="6"/>
  <c r="I131" i="6"/>
  <c r="L129" i="6"/>
  <c r="K129" i="6"/>
  <c r="J129" i="6"/>
  <c r="J128" i="6" s="1"/>
  <c r="J127" i="6" s="1"/>
  <c r="I129" i="6"/>
  <c r="L128" i="6"/>
  <c r="K128" i="6"/>
  <c r="I128" i="6"/>
  <c r="L127" i="6"/>
  <c r="K127" i="6"/>
  <c r="I127" i="6"/>
  <c r="L125" i="6"/>
  <c r="K125" i="6"/>
  <c r="J125" i="6"/>
  <c r="I125" i="6"/>
  <c r="L124" i="6"/>
  <c r="K124" i="6"/>
  <c r="J124" i="6"/>
  <c r="J123" i="6" s="1"/>
  <c r="I124" i="6"/>
  <c r="L123" i="6"/>
  <c r="K123" i="6"/>
  <c r="I123" i="6"/>
  <c r="L121" i="6"/>
  <c r="K121" i="6"/>
  <c r="J121" i="6"/>
  <c r="J120" i="6" s="1"/>
  <c r="J119" i="6" s="1"/>
  <c r="I121" i="6"/>
  <c r="L120" i="6"/>
  <c r="K120" i="6"/>
  <c r="I120" i="6"/>
  <c r="L119" i="6"/>
  <c r="K119" i="6"/>
  <c r="I119" i="6"/>
  <c r="L117" i="6"/>
  <c r="K117" i="6"/>
  <c r="J117" i="6"/>
  <c r="J116" i="6" s="1"/>
  <c r="J115" i="6" s="1"/>
  <c r="I117" i="6"/>
  <c r="L116" i="6"/>
  <c r="K116" i="6"/>
  <c r="I116" i="6"/>
  <c r="L115" i="6"/>
  <c r="K115" i="6"/>
  <c r="I115" i="6"/>
  <c r="L112" i="6"/>
  <c r="K112" i="6"/>
  <c r="J112" i="6"/>
  <c r="J111" i="6" s="1"/>
  <c r="J110" i="6" s="1"/>
  <c r="J109" i="6" s="1"/>
  <c r="I112" i="6"/>
  <c r="L111" i="6"/>
  <c r="K111" i="6"/>
  <c r="I111" i="6"/>
  <c r="L110" i="6"/>
  <c r="K110" i="6"/>
  <c r="I110" i="6"/>
  <c r="L109" i="6"/>
  <c r="K109" i="6"/>
  <c r="I109" i="6"/>
  <c r="L106" i="6"/>
  <c r="K106" i="6"/>
  <c r="J106" i="6"/>
  <c r="J105" i="6" s="1"/>
  <c r="I106" i="6"/>
  <c r="L105" i="6"/>
  <c r="K105" i="6"/>
  <c r="I105" i="6"/>
  <c r="L102" i="6"/>
  <c r="K102" i="6"/>
  <c r="J102" i="6"/>
  <c r="J101" i="6" s="1"/>
  <c r="J100" i="6" s="1"/>
  <c r="I102" i="6"/>
  <c r="L101" i="6"/>
  <c r="K101" i="6"/>
  <c r="I101" i="6"/>
  <c r="L100" i="6"/>
  <c r="K100" i="6"/>
  <c r="I100" i="6"/>
  <c r="L97" i="6"/>
  <c r="K97" i="6"/>
  <c r="J97" i="6"/>
  <c r="J96" i="6" s="1"/>
  <c r="J95" i="6" s="1"/>
  <c r="I97" i="6"/>
  <c r="L96" i="6"/>
  <c r="K96" i="6"/>
  <c r="I96" i="6"/>
  <c r="L95" i="6"/>
  <c r="K95" i="6"/>
  <c r="I95" i="6"/>
  <c r="L92" i="6"/>
  <c r="K92" i="6"/>
  <c r="J92" i="6"/>
  <c r="J91" i="6" s="1"/>
  <c r="J90" i="6" s="1"/>
  <c r="J89" i="6" s="1"/>
  <c r="I92" i="6"/>
  <c r="L91" i="6"/>
  <c r="K91" i="6"/>
  <c r="I91" i="6"/>
  <c r="L90" i="6"/>
  <c r="K90" i="6"/>
  <c r="I90" i="6"/>
  <c r="L89" i="6"/>
  <c r="K89" i="6"/>
  <c r="I89" i="6"/>
  <c r="L85" i="6"/>
  <c r="K85" i="6"/>
  <c r="J85" i="6"/>
  <c r="J84" i="6" s="1"/>
  <c r="J83" i="6" s="1"/>
  <c r="J82" i="6" s="1"/>
  <c r="I85" i="6"/>
  <c r="L84" i="6"/>
  <c r="K84" i="6"/>
  <c r="I84" i="6"/>
  <c r="L83" i="6"/>
  <c r="K83" i="6"/>
  <c r="I83" i="6"/>
  <c r="L82" i="6"/>
  <c r="K82" i="6"/>
  <c r="I82" i="6"/>
  <c r="L80" i="6"/>
  <c r="K80" i="6"/>
  <c r="J80" i="6"/>
  <c r="J79" i="6" s="1"/>
  <c r="J78" i="6" s="1"/>
  <c r="I80" i="6"/>
  <c r="L79" i="6"/>
  <c r="K79" i="6"/>
  <c r="I79" i="6"/>
  <c r="L78" i="6"/>
  <c r="K78" i="6"/>
  <c r="I78" i="6"/>
  <c r="L74" i="6"/>
  <c r="K74" i="6"/>
  <c r="J74" i="6"/>
  <c r="J73" i="6" s="1"/>
  <c r="I74" i="6"/>
  <c r="L73" i="6"/>
  <c r="K73" i="6"/>
  <c r="I73" i="6"/>
  <c r="L69" i="6"/>
  <c r="K69" i="6"/>
  <c r="J69" i="6"/>
  <c r="J68" i="6" s="1"/>
  <c r="I69" i="6"/>
  <c r="L68" i="6"/>
  <c r="K68" i="6"/>
  <c r="I68" i="6"/>
  <c r="L64" i="6"/>
  <c r="K64" i="6"/>
  <c r="J64" i="6"/>
  <c r="J63" i="6" s="1"/>
  <c r="I64" i="6"/>
  <c r="L63" i="6"/>
  <c r="K63" i="6"/>
  <c r="I63" i="6"/>
  <c r="L62" i="6"/>
  <c r="K62" i="6"/>
  <c r="I62" i="6"/>
  <c r="L61" i="6"/>
  <c r="K61" i="6"/>
  <c r="I61" i="6"/>
  <c r="L45" i="6"/>
  <c r="K45" i="6"/>
  <c r="J45" i="6"/>
  <c r="I45" i="6"/>
  <c r="L44" i="6"/>
  <c r="K44" i="6"/>
  <c r="J44" i="6"/>
  <c r="J43" i="6" s="1"/>
  <c r="J42" i="6" s="1"/>
  <c r="I44" i="6"/>
  <c r="L43" i="6"/>
  <c r="K43" i="6"/>
  <c r="I43" i="6"/>
  <c r="L42" i="6"/>
  <c r="K42" i="6"/>
  <c r="I42" i="6"/>
  <c r="L40" i="6"/>
  <c r="K40" i="6"/>
  <c r="J40" i="6"/>
  <c r="J39" i="6" s="1"/>
  <c r="J38" i="6" s="1"/>
  <c r="I40" i="6"/>
  <c r="L39" i="6"/>
  <c r="K39" i="6"/>
  <c r="I39" i="6"/>
  <c r="L38" i="6"/>
  <c r="K38" i="6"/>
  <c r="I38" i="6"/>
  <c r="L36" i="6"/>
  <c r="K36" i="6"/>
  <c r="J36" i="6"/>
  <c r="I36" i="6"/>
  <c r="L34" i="6"/>
  <c r="K34" i="6"/>
  <c r="J34" i="6"/>
  <c r="J33" i="6" s="1"/>
  <c r="J32" i="6" s="1"/>
  <c r="J31" i="6" s="1"/>
  <c r="I34" i="6"/>
  <c r="L33" i="6"/>
  <c r="K33" i="6"/>
  <c r="I33" i="6"/>
  <c r="L32" i="6"/>
  <c r="K32" i="6"/>
  <c r="I32" i="6"/>
  <c r="L31" i="6"/>
  <c r="K31" i="6"/>
  <c r="I31" i="6"/>
  <c r="L30" i="6"/>
  <c r="L359" i="6" s="1"/>
  <c r="K30" i="6"/>
  <c r="K359" i="6" s="1"/>
  <c r="I30" i="6"/>
  <c r="I359" i="6" s="1"/>
  <c r="L356" i="5"/>
  <c r="K356" i="5"/>
  <c r="J356" i="5"/>
  <c r="I356" i="5"/>
  <c r="L355" i="5"/>
  <c r="K355" i="5"/>
  <c r="J355" i="5"/>
  <c r="I355" i="5"/>
  <c r="L353" i="5"/>
  <c r="K353" i="5"/>
  <c r="J353" i="5"/>
  <c r="I353" i="5"/>
  <c r="L352" i="5"/>
  <c r="K352" i="5"/>
  <c r="J352" i="5"/>
  <c r="I352" i="5"/>
  <c r="L350" i="5"/>
  <c r="K350" i="5"/>
  <c r="J350" i="5"/>
  <c r="I350" i="5"/>
  <c r="L349" i="5"/>
  <c r="K349" i="5"/>
  <c r="J349" i="5"/>
  <c r="I349" i="5"/>
  <c r="L346" i="5"/>
  <c r="K346" i="5"/>
  <c r="J346" i="5"/>
  <c r="I346" i="5"/>
  <c r="L345" i="5"/>
  <c r="K345" i="5"/>
  <c r="J345" i="5"/>
  <c r="I345" i="5"/>
  <c r="L342" i="5"/>
  <c r="K342" i="5"/>
  <c r="J342" i="5"/>
  <c r="I342" i="5"/>
  <c r="L341" i="5"/>
  <c r="K341" i="5"/>
  <c r="J341" i="5"/>
  <c r="I341" i="5"/>
  <c r="L338" i="5"/>
  <c r="K338" i="5"/>
  <c r="J338" i="5"/>
  <c r="I338" i="5"/>
  <c r="L337" i="5"/>
  <c r="K337" i="5"/>
  <c r="J337" i="5"/>
  <c r="I337" i="5"/>
  <c r="L334" i="5"/>
  <c r="K334" i="5"/>
  <c r="J334" i="5"/>
  <c r="I334" i="5"/>
  <c r="L331" i="5"/>
  <c r="K331" i="5"/>
  <c r="J331" i="5"/>
  <c r="I331" i="5"/>
  <c r="L329" i="5"/>
  <c r="K329" i="5"/>
  <c r="J329" i="5"/>
  <c r="J328" i="5" s="1"/>
  <c r="J327" i="5" s="1"/>
  <c r="I329" i="5"/>
  <c r="L328" i="5"/>
  <c r="K328" i="5"/>
  <c r="I328" i="5"/>
  <c r="L327" i="5"/>
  <c r="K327" i="5"/>
  <c r="I327" i="5"/>
  <c r="L324" i="5"/>
  <c r="K324" i="5"/>
  <c r="J324" i="5"/>
  <c r="J323" i="5" s="1"/>
  <c r="I324" i="5"/>
  <c r="L323" i="5"/>
  <c r="K323" i="5"/>
  <c r="I323" i="5"/>
  <c r="L321" i="5"/>
  <c r="K321" i="5"/>
  <c r="J321" i="5"/>
  <c r="J320" i="5" s="1"/>
  <c r="I321" i="5"/>
  <c r="L320" i="5"/>
  <c r="K320" i="5"/>
  <c r="I320" i="5"/>
  <c r="L318" i="5"/>
  <c r="K318" i="5"/>
  <c r="J318" i="5"/>
  <c r="I318" i="5"/>
  <c r="L317" i="5"/>
  <c r="K317" i="5"/>
  <c r="J317" i="5"/>
  <c r="I317" i="5"/>
  <c r="L314" i="5"/>
  <c r="K314" i="5"/>
  <c r="J314" i="5"/>
  <c r="J313" i="5" s="1"/>
  <c r="I314" i="5"/>
  <c r="L313" i="5"/>
  <c r="K313" i="5"/>
  <c r="I313" i="5"/>
  <c r="L310" i="5"/>
  <c r="K310" i="5"/>
  <c r="J310" i="5"/>
  <c r="J309" i="5" s="1"/>
  <c r="I310" i="5"/>
  <c r="L309" i="5"/>
  <c r="K309" i="5"/>
  <c r="I309" i="5"/>
  <c r="L306" i="5"/>
  <c r="K306" i="5"/>
  <c r="J306" i="5"/>
  <c r="J305" i="5" s="1"/>
  <c r="I306" i="5"/>
  <c r="L305" i="5"/>
  <c r="K305" i="5"/>
  <c r="I305" i="5"/>
  <c r="L302" i="5"/>
  <c r="K302" i="5"/>
  <c r="J302" i="5"/>
  <c r="I302" i="5"/>
  <c r="L299" i="5"/>
  <c r="K299" i="5"/>
  <c r="J299" i="5"/>
  <c r="I299" i="5"/>
  <c r="L297" i="5"/>
  <c r="K297" i="5"/>
  <c r="J297" i="5"/>
  <c r="J296" i="5" s="1"/>
  <c r="J295" i="5" s="1"/>
  <c r="J294" i="5" s="1"/>
  <c r="I297" i="5"/>
  <c r="L296" i="5"/>
  <c r="K296" i="5"/>
  <c r="I296" i="5"/>
  <c r="L295" i="5"/>
  <c r="K295" i="5"/>
  <c r="I295" i="5"/>
  <c r="L294" i="5"/>
  <c r="K294" i="5"/>
  <c r="I294" i="5"/>
  <c r="L291" i="5"/>
  <c r="K291" i="5"/>
  <c r="J291" i="5"/>
  <c r="J290" i="5" s="1"/>
  <c r="I291" i="5"/>
  <c r="L290" i="5"/>
  <c r="K290" i="5"/>
  <c r="I290" i="5"/>
  <c r="L288" i="5"/>
  <c r="K288" i="5"/>
  <c r="J288" i="5"/>
  <c r="J287" i="5" s="1"/>
  <c r="I288" i="5"/>
  <c r="L287" i="5"/>
  <c r="K287" i="5"/>
  <c r="I287" i="5"/>
  <c r="L285" i="5"/>
  <c r="K285" i="5"/>
  <c r="J285" i="5"/>
  <c r="J284" i="5" s="1"/>
  <c r="I285" i="5"/>
  <c r="L284" i="5"/>
  <c r="K284" i="5"/>
  <c r="I284" i="5"/>
  <c r="L281" i="5"/>
  <c r="K281" i="5"/>
  <c r="J281" i="5"/>
  <c r="J280" i="5" s="1"/>
  <c r="I281" i="5"/>
  <c r="L280" i="5"/>
  <c r="K280" i="5"/>
  <c r="I280" i="5"/>
  <c r="L277" i="5"/>
  <c r="K277" i="5"/>
  <c r="J277" i="5"/>
  <c r="J276" i="5" s="1"/>
  <c r="I277" i="5"/>
  <c r="L276" i="5"/>
  <c r="K276" i="5"/>
  <c r="I276" i="5"/>
  <c r="L273" i="5"/>
  <c r="K273" i="5"/>
  <c r="J273" i="5"/>
  <c r="J272" i="5" s="1"/>
  <c r="I273" i="5"/>
  <c r="L272" i="5"/>
  <c r="K272" i="5"/>
  <c r="I272" i="5"/>
  <c r="L269" i="5"/>
  <c r="K269" i="5"/>
  <c r="J269" i="5"/>
  <c r="I269" i="5"/>
  <c r="L266" i="5"/>
  <c r="K266" i="5"/>
  <c r="J266" i="5"/>
  <c r="I266" i="5"/>
  <c r="L264" i="5"/>
  <c r="K264" i="5"/>
  <c r="J264" i="5"/>
  <c r="J263" i="5" s="1"/>
  <c r="I264" i="5"/>
  <c r="L263" i="5"/>
  <c r="K263" i="5"/>
  <c r="I263" i="5"/>
  <c r="L262" i="5"/>
  <c r="K262" i="5"/>
  <c r="I262" i="5"/>
  <c r="L259" i="5"/>
  <c r="K259" i="5"/>
  <c r="J259" i="5"/>
  <c r="J258" i="5" s="1"/>
  <c r="I259" i="5"/>
  <c r="L258" i="5"/>
  <c r="K258" i="5"/>
  <c r="I258" i="5"/>
  <c r="L256" i="5"/>
  <c r="K256" i="5"/>
  <c r="J256" i="5"/>
  <c r="I256" i="5"/>
  <c r="L255" i="5"/>
  <c r="K255" i="5"/>
  <c r="J255" i="5"/>
  <c r="I255" i="5"/>
  <c r="L253" i="5"/>
  <c r="K253" i="5"/>
  <c r="J253" i="5"/>
  <c r="J252" i="5" s="1"/>
  <c r="I253" i="5"/>
  <c r="L252" i="5"/>
  <c r="K252" i="5"/>
  <c r="I252" i="5"/>
  <c r="L249" i="5"/>
  <c r="K249" i="5"/>
  <c r="J249" i="5"/>
  <c r="J248" i="5" s="1"/>
  <c r="I249" i="5"/>
  <c r="L248" i="5"/>
  <c r="K248" i="5"/>
  <c r="I248" i="5"/>
  <c r="L245" i="5"/>
  <c r="K245" i="5"/>
  <c r="J245" i="5"/>
  <c r="J244" i="5" s="1"/>
  <c r="I245" i="5"/>
  <c r="L244" i="5"/>
  <c r="K244" i="5"/>
  <c r="I244" i="5"/>
  <c r="L241" i="5"/>
  <c r="K241" i="5"/>
  <c r="J241" i="5"/>
  <c r="J240" i="5" s="1"/>
  <c r="I241" i="5"/>
  <c r="L240" i="5"/>
  <c r="K240" i="5"/>
  <c r="I240" i="5"/>
  <c r="L237" i="5"/>
  <c r="K237" i="5"/>
  <c r="J237" i="5"/>
  <c r="I237" i="5"/>
  <c r="L234" i="5"/>
  <c r="K234" i="5"/>
  <c r="J234" i="5"/>
  <c r="I234" i="5"/>
  <c r="L232" i="5"/>
  <c r="K232" i="5"/>
  <c r="J232" i="5"/>
  <c r="J231" i="5" s="1"/>
  <c r="J230" i="5" s="1"/>
  <c r="I232" i="5"/>
  <c r="L231" i="5"/>
  <c r="K231" i="5"/>
  <c r="I231" i="5"/>
  <c r="L230" i="5"/>
  <c r="K230" i="5"/>
  <c r="I230" i="5"/>
  <c r="L229" i="5"/>
  <c r="K229" i="5"/>
  <c r="I229" i="5"/>
  <c r="L225" i="5"/>
  <c r="K225" i="5"/>
  <c r="J225" i="5"/>
  <c r="J224" i="5" s="1"/>
  <c r="J223" i="5" s="1"/>
  <c r="I225" i="5"/>
  <c r="L224" i="5"/>
  <c r="K224" i="5"/>
  <c r="I224" i="5"/>
  <c r="L223" i="5"/>
  <c r="K223" i="5"/>
  <c r="I223" i="5"/>
  <c r="L221" i="5"/>
  <c r="K221" i="5"/>
  <c r="J221" i="5"/>
  <c r="I221" i="5"/>
  <c r="L220" i="5"/>
  <c r="K220" i="5"/>
  <c r="J220" i="5"/>
  <c r="J219" i="5" s="1"/>
  <c r="I220" i="5"/>
  <c r="L219" i="5"/>
  <c r="K219" i="5"/>
  <c r="I219" i="5"/>
  <c r="L212" i="5"/>
  <c r="K212" i="5"/>
  <c r="J212" i="5"/>
  <c r="J211" i="5" s="1"/>
  <c r="I212" i="5"/>
  <c r="L211" i="5"/>
  <c r="K211" i="5"/>
  <c r="I211" i="5"/>
  <c r="L209" i="5"/>
  <c r="K209" i="5"/>
  <c r="J209" i="5"/>
  <c r="J208" i="5" s="1"/>
  <c r="J207" i="5" s="1"/>
  <c r="I209" i="5"/>
  <c r="L208" i="5"/>
  <c r="K208" i="5"/>
  <c r="I208" i="5"/>
  <c r="L207" i="5"/>
  <c r="K207" i="5"/>
  <c r="I207" i="5"/>
  <c r="L202" i="5"/>
  <c r="K202" i="5"/>
  <c r="J202" i="5"/>
  <c r="J201" i="5" s="1"/>
  <c r="J200" i="5" s="1"/>
  <c r="I202" i="5"/>
  <c r="L201" i="5"/>
  <c r="K201" i="5"/>
  <c r="I201" i="5"/>
  <c r="L200" i="5"/>
  <c r="K200" i="5"/>
  <c r="I200" i="5"/>
  <c r="L198" i="5"/>
  <c r="K198" i="5"/>
  <c r="J198" i="5"/>
  <c r="J197" i="5" s="1"/>
  <c r="I198" i="5"/>
  <c r="L197" i="5"/>
  <c r="K197" i="5"/>
  <c r="I197" i="5"/>
  <c r="L193" i="5"/>
  <c r="K193" i="5"/>
  <c r="J193" i="5"/>
  <c r="J192" i="5" s="1"/>
  <c r="I193" i="5"/>
  <c r="L192" i="5"/>
  <c r="K192" i="5"/>
  <c r="I192" i="5"/>
  <c r="L188" i="5"/>
  <c r="K188" i="5"/>
  <c r="J188" i="5"/>
  <c r="J187" i="5" s="1"/>
  <c r="I188" i="5"/>
  <c r="L187" i="5"/>
  <c r="K187" i="5"/>
  <c r="I187" i="5"/>
  <c r="L183" i="5"/>
  <c r="K183" i="5"/>
  <c r="J183" i="5"/>
  <c r="J182" i="5" s="1"/>
  <c r="I183" i="5"/>
  <c r="L182" i="5"/>
  <c r="K182" i="5"/>
  <c r="I182" i="5"/>
  <c r="L180" i="5"/>
  <c r="K180" i="5"/>
  <c r="J180" i="5"/>
  <c r="I180" i="5"/>
  <c r="L179" i="5"/>
  <c r="K179" i="5"/>
  <c r="J179" i="5"/>
  <c r="I179" i="5"/>
  <c r="L178" i="5"/>
  <c r="K178" i="5"/>
  <c r="I178" i="5"/>
  <c r="L177" i="5"/>
  <c r="K177" i="5"/>
  <c r="I177" i="5"/>
  <c r="L176" i="5"/>
  <c r="K176" i="5"/>
  <c r="I176" i="5"/>
  <c r="L172" i="5"/>
  <c r="K172" i="5"/>
  <c r="J172" i="5"/>
  <c r="J171" i="5" s="1"/>
  <c r="I172" i="5"/>
  <c r="L171" i="5"/>
  <c r="K171" i="5"/>
  <c r="I171" i="5"/>
  <c r="L167" i="5"/>
  <c r="K167" i="5"/>
  <c r="J167" i="5"/>
  <c r="J166" i="5" s="1"/>
  <c r="J165" i="5" s="1"/>
  <c r="I167" i="5"/>
  <c r="L166" i="5"/>
  <c r="K166" i="5"/>
  <c r="I166" i="5"/>
  <c r="L165" i="5"/>
  <c r="K165" i="5"/>
  <c r="I165" i="5"/>
  <c r="L163" i="5"/>
  <c r="K163" i="5"/>
  <c r="J163" i="5"/>
  <c r="J162" i="5" s="1"/>
  <c r="J161" i="5" s="1"/>
  <c r="I163" i="5"/>
  <c r="L162" i="5"/>
  <c r="K162" i="5"/>
  <c r="I162" i="5"/>
  <c r="L161" i="5"/>
  <c r="K161" i="5"/>
  <c r="I161" i="5"/>
  <c r="L160" i="5"/>
  <c r="K160" i="5"/>
  <c r="I160" i="5"/>
  <c r="L158" i="5"/>
  <c r="K158" i="5"/>
  <c r="J158" i="5"/>
  <c r="I158" i="5"/>
  <c r="L157" i="5"/>
  <c r="K157" i="5"/>
  <c r="J157" i="5"/>
  <c r="I157" i="5"/>
  <c r="L153" i="5"/>
  <c r="K153" i="5"/>
  <c r="J153" i="5"/>
  <c r="J152" i="5" s="1"/>
  <c r="J151" i="5" s="1"/>
  <c r="J150" i="5" s="1"/>
  <c r="I153" i="5"/>
  <c r="L152" i="5"/>
  <c r="K152" i="5"/>
  <c r="I152" i="5"/>
  <c r="L151" i="5"/>
  <c r="K151" i="5"/>
  <c r="I151" i="5"/>
  <c r="L150" i="5"/>
  <c r="K150" i="5"/>
  <c r="I150" i="5"/>
  <c r="L147" i="5"/>
  <c r="K147" i="5"/>
  <c r="J147" i="5"/>
  <c r="J146" i="5" s="1"/>
  <c r="J145" i="5" s="1"/>
  <c r="I147" i="5"/>
  <c r="L146" i="5"/>
  <c r="K146" i="5"/>
  <c r="I146" i="5"/>
  <c r="L145" i="5"/>
  <c r="K145" i="5"/>
  <c r="I145" i="5"/>
  <c r="L143" i="5"/>
  <c r="K143" i="5"/>
  <c r="J143" i="5"/>
  <c r="J142" i="5" s="1"/>
  <c r="I143" i="5"/>
  <c r="L142" i="5"/>
  <c r="K142" i="5"/>
  <c r="I142" i="5"/>
  <c r="L139" i="5"/>
  <c r="K139" i="5"/>
  <c r="J139" i="5"/>
  <c r="J138" i="5" s="1"/>
  <c r="J137" i="5" s="1"/>
  <c r="I139" i="5"/>
  <c r="L138" i="5"/>
  <c r="K138" i="5"/>
  <c r="I138" i="5"/>
  <c r="L137" i="5"/>
  <c r="K137" i="5"/>
  <c r="I137" i="5"/>
  <c r="L134" i="5"/>
  <c r="K134" i="5"/>
  <c r="J134" i="5"/>
  <c r="J133" i="5" s="1"/>
  <c r="J132" i="5" s="1"/>
  <c r="J131" i="5" s="1"/>
  <c r="I134" i="5"/>
  <c r="L133" i="5"/>
  <c r="K133" i="5"/>
  <c r="I133" i="5"/>
  <c r="L132" i="5"/>
  <c r="K132" i="5"/>
  <c r="I132" i="5"/>
  <c r="L131" i="5"/>
  <c r="K131" i="5"/>
  <c r="I131" i="5"/>
  <c r="L129" i="5"/>
  <c r="K129" i="5"/>
  <c r="J129" i="5"/>
  <c r="J128" i="5" s="1"/>
  <c r="J127" i="5" s="1"/>
  <c r="I129" i="5"/>
  <c r="L128" i="5"/>
  <c r="K128" i="5"/>
  <c r="I128" i="5"/>
  <c r="L127" i="5"/>
  <c r="K127" i="5"/>
  <c r="I127" i="5"/>
  <c r="L125" i="5"/>
  <c r="K125" i="5"/>
  <c r="J125" i="5"/>
  <c r="J124" i="5" s="1"/>
  <c r="J123" i="5" s="1"/>
  <c r="I125" i="5"/>
  <c r="L124" i="5"/>
  <c r="K124" i="5"/>
  <c r="I124" i="5"/>
  <c r="L123" i="5"/>
  <c r="K123" i="5"/>
  <c r="I123" i="5"/>
  <c r="L121" i="5"/>
  <c r="K121" i="5"/>
  <c r="J121" i="5"/>
  <c r="J120" i="5" s="1"/>
  <c r="J119" i="5" s="1"/>
  <c r="I121" i="5"/>
  <c r="L120" i="5"/>
  <c r="K120" i="5"/>
  <c r="I120" i="5"/>
  <c r="L119" i="5"/>
  <c r="K119" i="5"/>
  <c r="I119" i="5"/>
  <c r="L117" i="5"/>
  <c r="K117" i="5"/>
  <c r="J117" i="5"/>
  <c r="I117" i="5"/>
  <c r="L116" i="5"/>
  <c r="K116" i="5"/>
  <c r="J116" i="5"/>
  <c r="J115" i="5" s="1"/>
  <c r="I116" i="5"/>
  <c r="L115" i="5"/>
  <c r="K115" i="5"/>
  <c r="I115" i="5"/>
  <c r="L112" i="5"/>
  <c r="K112" i="5"/>
  <c r="J112" i="5"/>
  <c r="J111" i="5" s="1"/>
  <c r="J110" i="5" s="1"/>
  <c r="I112" i="5"/>
  <c r="L111" i="5"/>
  <c r="K111" i="5"/>
  <c r="I111" i="5"/>
  <c r="L110" i="5"/>
  <c r="K110" i="5"/>
  <c r="I110" i="5"/>
  <c r="L109" i="5"/>
  <c r="K109" i="5"/>
  <c r="I109" i="5"/>
  <c r="L106" i="5"/>
  <c r="K106" i="5"/>
  <c r="J106" i="5"/>
  <c r="J105" i="5" s="1"/>
  <c r="I106" i="5"/>
  <c r="L105" i="5"/>
  <c r="K105" i="5"/>
  <c r="I105" i="5"/>
  <c r="L102" i="5"/>
  <c r="K102" i="5"/>
  <c r="J102" i="5"/>
  <c r="J101" i="5" s="1"/>
  <c r="J100" i="5" s="1"/>
  <c r="I102" i="5"/>
  <c r="L101" i="5"/>
  <c r="K101" i="5"/>
  <c r="I101" i="5"/>
  <c r="L100" i="5"/>
  <c r="K100" i="5"/>
  <c r="I100" i="5"/>
  <c r="L97" i="5"/>
  <c r="K97" i="5"/>
  <c r="J97" i="5"/>
  <c r="J96" i="5" s="1"/>
  <c r="J95" i="5" s="1"/>
  <c r="I97" i="5"/>
  <c r="L96" i="5"/>
  <c r="K96" i="5"/>
  <c r="I96" i="5"/>
  <c r="L95" i="5"/>
  <c r="K95" i="5"/>
  <c r="I95" i="5"/>
  <c r="L92" i="5"/>
  <c r="K92" i="5"/>
  <c r="J92" i="5"/>
  <c r="J91" i="5" s="1"/>
  <c r="J90" i="5" s="1"/>
  <c r="I92" i="5"/>
  <c r="L91" i="5"/>
  <c r="K91" i="5"/>
  <c r="I91" i="5"/>
  <c r="L90" i="5"/>
  <c r="K90" i="5"/>
  <c r="I90" i="5"/>
  <c r="L89" i="5"/>
  <c r="K89" i="5"/>
  <c r="I89" i="5"/>
  <c r="L85" i="5"/>
  <c r="K85" i="5"/>
  <c r="J85" i="5"/>
  <c r="J84" i="5" s="1"/>
  <c r="J83" i="5" s="1"/>
  <c r="J82" i="5" s="1"/>
  <c r="I85" i="5"/>
  <c r="L84" i="5"/>
  <c r="K84" i="5"/>
  <c r="I84" i="5"/>
  <c r="L83" i="5"/>
  <c r="K83" i="5"/>
  <c r="I83" i="5"/>
  <c r="L82" i="5"/>
  <c r="K82" i="5"/>
  <c r="I82" i="5"/>
  <c r="L80" i="5"/>
  <c r="K80" i="5"/>
  <c r="J80" i="5"/>
  <c r="J79" i="5" s="1"/>
  <c r="J78" i="5" s="1"/>
  <c r="I80" i="5"/>
  <c r="L79" i="5"/>
  <c r="K79" i="5"/>
  <c r="I79" i="5"/>
  <c r="L78" i="5"/>
  <c r="K78" i="5"/>
  <c r="I78" i="5"/>
  <c r="L74" i="5"/>
  <c r="K74" i="5"/>
  <c r="J74" i="5"/>
  <c r="J73" i="5" s="1"/>
  <c r="I74" i="5"/>
  <c r="L73" i="5"/>
  <c r="K73" i="5"/>
  <c r="I73" i="5"/>
  <c r="L69" i="5"/>
  <c r="K69" i="5"/>
  <c r="J69" i="5"/>
  <c r="I69" i="5"/>
  <c r="L68" i="5"/>
  <c r="K68" i="5"/>
  <c r="J68" i="5"/>
  <c r="I68" i="5"/>
  <c r="L64" i="5"/>
  <c r="K64" i="5"/>
  <c r="J64" i="5"/>
  <c r="J63" i="5" s="1"/>
  <c r="J62" i="5" s="1"/>
  <c r="J61" i="5" s="1"/>
  <c r="I64" i="5"/>
  <c r="L63" i="5"/>
  <c r="K63" i="5"/>
  <c r="I63" i="5"/>
  <c r="L62" i="5"/>
  <c r="K62" i="5"/>
  <c r="I62" i="5"/>
  <c r="L61" i="5"/>
  <c r="K61" i="5"/>
  <c r="I61" i="5"/>
  <c r="L45" i="5"/>
  <c r="K45" i="5"/>
  <c r="J45" i="5"/>
  <c r="J44" i="5" s="1"/>
  <c r="J43" i="5" s="1"/>
  <c r="J42" i="5" s="1"/>
  <c r="I45" i="5"/>
  <c r="L44" i="5"/>
  <c r="K44" i="5"/>
  <c r="I44" i="5"/>
  <c r="L43" i="5"/>
  <c r="K43" i="5"/>
  <c r="I43" i="5"/>
  <c r="L42" i="5"/>
  <c r="K42" i="5"/>
  <c r="I42" i="5"/>
  <c r="L40" i="5"/>
  <c r="K40" i="5"/>
  <c r="J40" i="5"/>
  <c r="J39" i="5" s="1"/>
  <c r="J38" i="5" s="1"/>
  <c r="I40" i="5"/>
  <c r="L39" i="5"/>
  <c r="K39" i="5"/>
  <c r="I39" i="5"/>
  <c r="L38" i="5"/>
  <c r="K38" i="5"/>
  <c r="I38" i="5"/>
  <c r="L36" i="5"/>
  <c r="K36" i="5"/>
  <c r="J36" i="5"/>
  <c r="I36" i="5"/>
  <c r="L34" i="5"/>
  <c r="K34" i="5"/>
  <c r="J34" i="5"/>
  <c r="J33" i="5" s="1"/>
  <c r="J32" i="5" s="1"/>
  <c r="J31" i="5" s="1"/>
  <c r="I34" i="5"/>
  <c r="L33" i="5"/>
  <c r="K33" i="5"/>
  <c r="I33" i="5"/>
  <c r="L32" i="5"/>
  <c r="K32" i="5"/>
  <c r="I32" i="5"/>
  <c r="L31" i="5"/>
  <c r="K31" i="5"/>
  <c r="I31" i="5"/>
  <c r="L30" i="5"/>
  <c r="L359" i="5" s="1"/>
  <c r="K30" i="5"/>
  <c r="K359" i="5" s="1"/>
  <c r="I30" i="5"/>
  <c r="I359" i="5" s="1"/>
  <c r="L356" i="3"/>
  <c r="K356" i="3"/>
  <c r="J356" i="3"/>
  <c r="I356" i="3"/>
  <c r="I355" i="3" s="1"/>
  <c r="L355" i="3"/>
  <c r="K355" i="3"/>
  <c r="J355" i="3"/>
  <c r="L353" i="3"/>
  <c r="K353" i="3"/>
  <c r="J353" i="3"/>
  <c r="I353" i="3"/>
  <c r="I352" i="3" s="1"/>
  <c r="L352" i="3"/>
  <c r="K352" i="3"/>
  <c r="J352" i="3"/>
  <c r="L350" i="3"/>
  <c r="K350" i="3"/>
  <c r="J350" i="3"/>
  <c r="I350" i="3"/>
  <c r="L349" i="3"/>
  <c r="K349" i="3"/>
  <c r="J349" i="3"/>
  <c r="I349" i="3"/>
  <c r="L346" i="3"/>
  <c r="K346" i="3"/>
  <c r="J346" i="3"/>
  <c r="I346" i="3"/>
  <c r="I345" i="3" s="1"/>
  <c r="L345" i="3"/>
  <c r="K345" i="3"/>
  <c r="J345" i="3"/>
  <c r="L342" i="3"/>
  <c r="K342" i="3"/>
  <c r="J342" i="3"/>
  <c r="I342" i="3"/>
  <c r="I341" i="3" s="1"/>
  <c r="L341" i="3"/>
  <c r="K341" i="3"/>
  <c r="J341" i="3"/>
  <c r="L338" i="3"/>
  <c r="K338" i="3"/>
  <c r="J338" i="3"/>
  <c r="I338" i="3"/>
  <c r="I337" i="3" s="1"/>
  <c r="L337" i="3"/>
  <c r="K337" i="3"/>
  <c r="J337" i="3"/>
  <c r="L334" i="3"/>
  <c r="K334" i="3"/>
  <c r="J334" i="3"/>
  <c r="I334" i="3"/>
  <c r="L331" i="3"/>
  <c r="K331" i="3"/>
  <c r="J331" i="3"/>
  <c r="I331" i="3"/>
  <c r="L329" i="3"/>
  <c r="K329" i="3"/>
  <c r="J329" i="3"/>
  <c r="I329" i="3"/>
  <c r="I328" i="3" s="1"/>
  <c r="I327" i="3" s="1"/>
  <c r="L328" i="3"/>
  <c r="K328" i="3"/>
  <c r="J328" i="3"/>
  <c r="L327" i="3"/>
  <c r="K327" i="3"/>
  <c r="J327" i="3"/>
  <c r="L324" i="3"/>
  <c r="K324" i="3"/>
  <c r="J324" i="3"/>
  <c r="I324" i="3"/>
  <c r="I323" i="3" s="1"/>
  <c r="L323" i="3"/>
  <c r="K323" i="3"/>
  <c r="J323" i="3"/>
  <c r="L321" i="3"/>
  <c r="K321" i="3"/>
  <c r="J321" i="3"/>
  <c r="I321" i="3"/>
  <c r="L320" i="3"/>
  <c r="K320" i="3"/>
  <c r="J320" i="3"/>
  <c r="I320" i="3"/>
  <c r="L318" i="3"/>
  <c r="K318" i="3"/>
  <c r="J318" i="3"/>
  <c r="I318" i="3"/>
  <c r="L317" i="3"/>
  <c r="K317" i="3"/>
  <c r="J317" i="3"/>
  <c r="I317" i="3"/>
  <c r="L314" i="3"/>
  <c r="K314" i="3"/>
  <c r="J314" i="3"/>
  <c r="I314" i="3"/>
  <c r="I313" i="3" s="1"/>
  <c r="L313" i="3"/>
  <c r="K313" i="3"/>
  <c r="J313" i="3"/>
  <c r="L310" i="3"/>
  <c r="K310" i="3"/>
  <c r="J310" i="3"/>
  <c r="I310" i="3"/>
  <c r="I309" i="3" s="1"/>
  <c r="L309" i="3"/>
  <c r="K309" i="3"/>
  <c r="J309" i="3"/>
  <c r="L306" i="3"/>
  <c r="K306" i="3"/>
  <c r="J306" i="3"/>
  <c r="I306" i="3"/>
  <c r="L305" i="3"/>
  <c r="K305" i="3"/>
  <c r="J305" i="3"/>
  <c r="I305" i="3"/>
  <c r="L302" i="3"/>
  <c r="K302" i="3"/>
  <c r="J302" i="3"/>
  <c r="I302" i="3"/>
  <c r="L299" i="3"/>
  <c r="K299" i="3"/>
  <c r="J299" i="3"/>
  <c r="I299" i="3"/>
  <c r="L297" i="3"/>
  <c r="K297" i="3"/>
  <c r="J297" i="3"/>
  <c r="I297" i="3"/>
  <c r="L296" i="3"/>
  <c r="K296" i="3"/>
  <c r="J296" i="3"/>
  <c r="I296" i="3"/>
  <c r="L295" i="3"/>
  <c r="K295" i="3"/>
  <c r="J295" i="3"/>
  <c r="L294" i="3"/>
  <c r="K294" i="3"/>
  <c r="J294" i="3"/>
  <c r="L291" i="3"/>
  <c r="K291" i="3"/>
  <c r="J291" i="3"/>
  <c r="I291" i="3"/>
  <c r="I290" i="3" s="1"/>
  <c r="L290" i="3"/>
  <c r="K290" i="3"/>
  <c r="J290" i="3"/>
  <c r="L288" i="3"/>
  <c r="K288" i="3"/>
  <c r="J288" i="3"/>
  <c r="I288" i="3"/>
  <c r="I287" i="3" s="1"/>
  <c r="L287" i="3"/>
  <c r="K287" i="3"/>
  <c r="J287" i="3"/>
  <c r="L285" i="3"/>
  <c r="K285" i="3"/>
  <c r="J285" i="3"/>
  <c r="I285" i="3"/>
  <c r="I284" i="3" s="1"/>
  <c r="L284" i="3"/>
  <c r="K284" i="3"/>
  <c r="J284" i="3"/>
  <c r="L281" i="3"/>
  <c r="K281" i="3"/>
  <c r="J281" i="3"/>
  <c r="I281" i="3"/>
  <c r="I280" i="3" s="1"/>
  <c r="L280" i="3"/>
  <c r="K280" i="3"/>
  <c r="J280" i="3"/>
  <c r="L277" i="3"/>
  <c r="K277" i="3"/>
  <c r="J277" i="3"/>
  <c r="I277" i="3"/>
  <c r="L276" i="3"/>
  <c r="K276" i="3"/>
  <c r="J276" i="3"/>
  <c r="I276" i="3"/>
  <c r="L273" i="3"/>
  <c r="K273" i="3"/>
  <c r="J273" i="3"/>
  <c r="I273" i="3"/>
  <c r="I272" i="3" s="1"/>
  <c r="L272" i="3"/>
  <c r="K272" i="3"/>
  <c r="J272" i="3"/>
  <c r="L269" i="3"/>
  <c r="K269" i="3"/>
  <c r="J269" i="3"/>
  <c r="I269" i="3"/>
  <c r="L266" i="3"/>
  <c r="K266" i="3"/>
  <c r="J266" i="3"/>
  <c r="I266" i="3"/>
  <c r="L264" i="3"/>
  <c r="K264" i="3"/>
  <c r="J264" i="3"/>
  <c r="I264" i="3"/>
  <c r="I263" i="3" s="1"/>
  <c r="I262" i="3" s="1"/>
  <c r="L263" i="3"/>
  <c r="K263" i="3"/>
  <c r="J263" i="3"/>
  <c r="L262" i="3"/>
  <c r="K262" i="3"/>
  <c r="J262" i="3"/>
  <c r="L259" i="3"/>
  <c r="K259" i="3"/>
  <c r="J259" i="3"/>
  <c r="I259" i="3"/>
  <c r="I258" i="3" s="1"/>
  <c r="L258" i="3"/>
  <c r="K258" i="3"/>
  <c r="J258" i="3"/>
  <c r="L256" i="3"/>
  <c r="K256" i="3"/>
  <c r="J256" i="3"/>
  <c r="I256" i="3"/>
  <c r="L255" i="3"/>
  <c r="K255" i="3"/>
  <c r="J255" i="3"/>
  <c r="I255" i="3"/>
  <c r="L253" i="3"/>
  <c r="K253" i="3"/>
  <c r="J253" i="3"/>
  <c r="I253" i="3"/>
  <c r="L252" i="3"/>
  <c r="K252" i="3"/>
  <c r="J252" i="3"/>
  <c r="I252" i="3"/>
  <c r="L249" i="3"/>
  <c r="K249" i="3"/>
  <c r="J249" i="3"/>
  <c r="I249" i="3"/>
  <c r="I248" i="3" s="1"/>
  <c r="L248" i="3"/>
  <c r="K248" i="3"/>
  <c r="J248" i="3"/>
  <c r="L245" i="3"/>
  <c r="K245" i="3"/>
  <c r="J245" i="3"/>
  <c r="I245" i="3"/>
  <c r="I244" i="3" s="1"/>
  <c r="L244" i="3"/>
  <c r="K244" i="3"/>
  <c r="J244" i="3"/>
  <c r="L241" i="3"/>
  <c r="K241" i="3"/>
  <c r="J241" i="3"/>
  <c r="I241" i="3"/>
  <c r="I240" i="3" s="1"/>
  <c r="L240" i="3"/>
  <c r="K240" i="3"/>
  <c r="J240" i="3"/>
  <c r="L237" i="3"/>
  <c r="K237" i="3"/>
  <c r="J237" i="3"/>
  <c r="I237" i="3"/>
  <c r="L234" i="3"/>
  <c r="K234" i="3"/>
  <c r="J234" i="3"/>
  <c r="I234" i="3"/>
  <c r="L232" i="3"/>
  <c r="K232" i="3"/>
  <c r="J232" i="3"/>
  <c r="I232" i="3"/>
  <c r="L231" i="3"/>
  <c r="K231" i="3"/>
  <c r="J231" i="3"/>
  <c r="I231" i="3"/>
  <c r="L230" i="3"/>
  <c r="K230" i="3"/>
  <c r="J230" i="3"/>
  <c r="L229" i="3"/>
  <c r="K229" i="3"/>
  <c r="J229" i="3"/>
  <c r="L225" i="3"/>
  <c r="K225" i="3"/>
  <c r="J225" i="3"/>
  <c r="I225" i="3"/>
  <c r="I224" i="3" s="1"/>
  <c r="I223" i="3" s="1"/>
  <c r="L224" i="3"/>
  <c r="K224" i="3"/>
  <c r="J224" i="3"/>
  <c r="L223" i="3"/>
  <c r="K223" i="3"/>
  <c r="J223" i="3"/>
  <c r="L221" i="3"/>
  <c r="K221" i="3"/>
  <c r="J221" i="3"/>
  <c r="I221" i="3"/>
  <c r="L220" i="3"/>
  <c r="K220" i="3"/>
  <c r="J220" i="3"/>
  <c r="I220" i="3"/>
  <c r="I219" i="3" s="1"/>
  <c r="L219" i="3"/>
  <c r="K219" i="3"/>
  <c r="J219" i="3"/>
  <c r="L212" i="3"/>
  <c r="K212" i="3"/>
  <c r="J212" i="3"/>
  <c r="I212" i="3"/>
  <c r="I211" i="3" s="1"/>
  <c r="L211" i="3"/>
  <c r="K211" i="3"/>
  <c r="J211" i="3"/>
  <c r="L209" i="3"/>
  <c r="K209" i="3"/>
  <c r="J209" i="3"/>
  <c r="I209" i="3"/>
  <c r="L208" i="3"/>
  <c r="K208" i="3"/>
  <c r="J208" i="3"/>
  <c r="I208" i="3"/>
  <c r="I207" i="3" s="1"/>
  <c r="L207" i="3"/>
  <c r="K207" i="3"/>
  <c r="J207" i="3"/>
  <c r="L202" i="3"/>
  <c r="K202" i="3"/>
  <c r="J202" i="3"/>
  <c r="I202" i="3"/>
  <c r="L201" i="3"/>
  <c r="K201" i="3"/>
  <c r="J201" i="3"/>
  <c r="I201" i="3"/>
  <c r="I200" i="3" s="1"/>
  <c r="L200" i="3"/>
  <c r="K200" i="3"/>
  <c r="J200" i="3"/>
  <c r="L198" i="3"/>
  <c r="K198" i="3"/>
  <c r="J198" i="3"/>
  <c r="I198" i="3"/>
  <c r="L197" i="3"/>
  <c r="K197" i="3"/>
  <c r="J197" i="3"/>
  <c r="I197" i="3"/>
  <c r="L193" i="3"/>
  <c r="K193" i="3"/>
  <c r="J193" i="3"/>
  <c r="I193" i="3"/>
  <c r="I192" i="3" s="1"/>
  <c r="L192" i="3"/>
  <c r="K192" i="3"/>
  <c r="J192" i="3"/>
  <c r="L188" i="3"/>
  <c r="K188" i="3"/>
  <c r="J188" i="3"/>
  <c r="I188" i="3"/>
  <c r="I187" i="3" s="1"/>
  <c r="L187" i="3"/>
  <c r="K187" i="3"/>
  <c r="J187" i="3"/>
  <c r="L183" i="3"/>
  <c r="K183" i="3"/>
  <c r="J183" i="3"/>
  <c r="I183" i="3"/>
  <c r="I182" i="3" s="1"/>
  <c r="L182" i="3"/>
  <c r="K182" i="3"/>
  <c r="J182" i="3"/>
  <c r="L180" i="3"/>
  <c r="K180" i="3"/>
  <c r="J180" i="3"/>
  <c r="I180" i="3"/>
  <c r="L179" i="3"/>
  <c r="K179" i="3"/>
  <c r="J179" i="3"/>
  <c r="I179" i="3"/>
  <c r="L178" i="3"/>
  <c r="K178" i="3"/>
  <c r="J178" i="3"/>
  <c r="L177" i="3"/>
  <c r="K177" i="3"/>
  <c r="J177" i="3"/>
  <c r="L176" i="3"/>
  <c r="K176" i="3"/>
  <c r="J176" i="3"/>
  <c r="L172" i="3"/>
  <c r="K172" i="3"/>
  <c r="J172" i="3"/>
  <c r="I172" i="3"/>
  <c r="I171" i="3" s="1"/>
  <c r="L171" i="3"/>
  <c r="K171" i="3"/>
  <c r="J171" i="3"/>
  <c r="L167" i="3"/>
  <c r="K167" i="3"/>
  <c r="J167" i="3"/>
  <c r="I167" i="3"/>
  <c r="I166" i="3" s="1"/>
  <c r="L166" i="3"/>
  <c r="K166" i="3"/>
  <c r="J166" i="3"/>
  <c r="L165" i="3"/>
  <c r="K165" i="3"/>
  <c r="J165" i="3"/>
  <c r="L163" i="3"/>
  <c r="K163" i="3"/>
  <c r="J163" i="3"/>
  <c r="I163" i="3"/>
  <c r="L162" i="3"/>
  <c r="K162" i="3"/>
  <c r="J162" i="3"/>
  <c r="I162" i="3"/>
  <c r="I161" i="3" s="1"/>
  <c r="L161" i="3"/>
  <c r="K161" i="3"/>
  <c r="J161" i="3"/>
  <c r="L160" i="3"/>
  <c r="K160" i="3"/>
  <c r="J160" i="3"/>
  <c r="L158" i="3"/>
  <c r="K158" i="3"/>
  <c r="J158" i="3"/>
  <c r="I158" i="3"/>
  <c r="I157" i="3" s="1"/>
  <c r="L157" i="3"/>
  <c r="K157" i="3"/>
  <c r="J157" i="3"/>
  <c r="L153" i="3"/>
  <c r="K153" i="3"/>
  <c r="J153" i="3"/>
  <c r="I153" i="3"/>
  <c r="L152" i="3"/>
  <c r="K152" i="3"/>
  <c r="J152" i="3"/>
  <c r="I152" i="3"/>
  <c r="L151" i="3"/>
  <c r="K151" i="3"/>
  <c r="J151" i="3"/>
  <c r="L150" i="3"/>
  <c r="K150" i="3"/>
  <c r="J150" i="3"/>
  <c r="L147" i="3"/>
  <c r="K147" i="3"/>
  <c r="J147" i="3"/>
  <c r="I147" i="3"/>
  <c r="I146" i="3" s="1"/>
  <c r="I145" i="3" s="1"/>
  <c r="L146" i="3"/>
  <c r="K146" i="3"/>
  <c r="J146" i="3"/>
  <c r="L145" i="3"/>
  <c r="K145" i="3"/>
  <c r="J145" i="3"/>
  <c r="L143" i="3"/>
  <c r="K143" i="3"/>
  <c r="J143" i="3"/>
  <c r="I143" i="3"/>
  <c r="I142" i="3" s="1"/>
  <c r="L142" i="3"/>
  <c r="K142" i="3"/>
  <c r="J142" i="3"/>
  <c r="L139" i="3"/>
  <c r="K139" i="3"/>
  <c r="J139" i="3"/>
  <c r="I139" i="3"/>
  <c r="L138" i="3"/>
  <c r="K138" i="3"/>
  <c r="J138" i="3"/>
  <c r="I138" i="3"/>
  <c r="I137" i="3" s="1"/>
  <c r="L137" i="3"/>
  <c r="K137" i="3"/>
  <c r="J137" i="3"/>
  <c r="L134" i="3"/>
  <c r="K134" i="3"/>
  <c r="J134" i="3"/>
  <c r="I134" i="3"/>
  <c r="I133" i="3" s="1"/>
  <c r="I132" i="3" s="1"/>
  <c r="I131" i="3" s="1"/>
  <c r="L133" i="3"/>
  <c r="K133" i="3"/>
  <c r="J133" i="3"/>
  <c r="L132" i="3"/>
  <c r="K132" i="3"/>
  <c r="J132" i="3"/>
  <c r="L131" i="3"/>
  <c r="K131" i="3"/>
  <c r="J131" i="3"/>
  <c r="L129" i="3"/>
  <c r="K129" i="3"/>
  <c r="J129" i="3"/>
  <c r="I129" i="3"/>
  <c r="I128" i="3" s="1"/>
  <c r="I127" i="3" s="1"/>
  <c r="L128" i="3"/>
  <c r="K128" i="3"/>
  <c r="J128" i="3"/>
  <c r="L127" i="3"/>
  <c r="K127" i="3"/>
  <c r="J127" i="3"/>
  <c r="L125" i="3"/>
  <c r="K125" i="3"/>
  <c r="J125" i="3"/>
  <c r="I125" i="3"/>
  <c r="I124" i="3" s="1"/>
  <c r="I123" i="3" s="1"/>
  <c r="L124" i="3"/>
  <c r="K124" i="3"/>
  <c r="J124" i="3"/>
  <c r="L123" i="3"/>
  <c r="K123" i="3"/>
  <c r="J123" i="3"/>
  <c r="L121" i="3"/>
  <c r="K121" i="3"/>
  <c r="J121" i="3"/>
  <c r="I121" i="3"/>
  <c r="I120" i="3" s="1"/>
  <c r="I119" i="3" s="1"/>
  <c r="L120" i="3"/>
  <c r="K120" i="3"/>
  <c r="J120" i="3"/>
  <c r="L119" i="3"/>
  <c r="K119" i="3"/>
  <c r="J119" i="3"/>
  <c r="L117" i="3"/>
  <c r="K117" i="3"/>
  <c r="J117" i="3"/>
  <c r="I117" i="3"/>
  <c r="I116" i="3" s="1"/>
  <c r="I115" i="3" s="1"/>
  <c r="L116" i="3"/>
  <c r="K116" i="3"/>
  <c r="J116" i="3"/>
  <c r="L115" i="3"/>
  <c r="K115" i="3"/>
  <c r="J115" i="3"/>
  <c r="L112" i="3"/>
  <c r="K112" i="3"/>
  <c r="J112" i="3"/>
  <c r="I112" i="3"/>
  <c r="I111" i="3" s="1"/>
  <c r="I110" i="3" s="1"/>
  <c r="L111" i="3"/>
  <c r="K111" i="3"/>
  <c r="J111" i="3"/>
  <c r="L110" i="3"/>
  <c r="K110" i="3"/>
  <c r="J110" i="3"/>
  <c r="L109" i="3"/>
  <c r="K109" i="3"/>
  <c r="J109" i="3"/>
  <c r="L106" i="3"/>
  <c r="K106" i="3"/>
  <c r="J106" i="3"/>
  <c r="I106" i="3"/>
  <c r="I105" i="3" s="1"/>
  <c r="L105" i="3"/>
  <c r="K105" i="3"/>
  <c r="J105" i="3"/>
  <c r="L102" i="3"/>
  <c r="K102" i="3"/>
  <c r="J102" i="3"/>
  <c r="I102" i="3"/>
  <c r="I101" i="3" s="1"/>
  <c r="I100" i="3" s="1"/>
  <c r="L101" i="3"/>
  <c r="K101" i="3"/>
  <c r="J101" i="3"/>
  <c r="L100" i="3"/>
  <c r="K100" i="3"/>
  <c r="J100" i="3"/>
  <c r="L97" i="3"/>
  <c r="K97" i="3"/>
  <c r="J97" i="3"/>
  <c r="I97" i="3"/>
  <c r="I96" i="3" s="1"/>
  <c r="I95" i="3" s="1"/>
  <c r="L96" i="3"/>
  <c r="K96" i="3"/>
  <c r="J96" i="3"/>
  <c r="L95" i="3"/>
  <c r="K95" i="3"/>
  <c r="J95" i="3"/>
  <c r="L92" i="3"/>
  <c r="K92" i="3"/>
  <c r="J92" i="3"/>
  <c r="I92" i="3"/>
  <c r="I91" i="3" s="1"/>
  <c r="I90" i="3" s="1"/>
  <c r="L91" i="3"/>
  <c r="K91" i="3"/>
  <c r="J91" i="3"/>
  <c r="L90" i="3"/>
  <c r="K90" i="3"/>
  <c r="J90" i="3"/>
  <c r="L89" i="3"/>
  <c r="K89" i="3"/>
  <c r="J89" i="3"/>
  <c r="L85" i="3"/>
  <c r="K85" i="3"/>
  <c r="J85" i="3"/>
  <c r="I85" i="3"/>
  <c r="I84" i="3" s="1"/>
  <c r="I83" i="3" s="1"/>
  <c r="I82" i="3" s="1"/>
  <c r="L84" i="3"/>
  <c r="K84" i="3"/>
  <c r="J84" i="3"/>
  <c r="L83" i="3"/>
  <c r="K83" i="3"/>
  <c r="J83" i="3"/>
  <c r="L82" i="3"/>
  <c r="K82" i="3"/>
  <c r="J82" i="3"/>
  <c r="L80" i="3"/>
  <c r="K80" i="3"/>
  <c r="J80" i="3"/>
  <c r="I80" i="3"/>
  <c r="I79" i="3" s="1"/>
  <c r="I78" i="3" s="1"/>
  <c r="L79" i="3"/>
  <c r="K79" i="3"/>
  <c r="J79" i="3"/>
  <c r="L78" i="3"/>
  <c r="K78" i="3"/>
  <c r="J78" i="3"/>
  <c r="L74" i="3"/>
  <c r="K74" i="3"/>
  <c r="J74" i="3"/>
  <c r="I74" i="3"/>
  <c r="I73" i="3" s="1"/>
  <c r="L73" i="3"/>
  <c r="K73" i="3"/>
  <c r="J73" i="3"/>
  <c r="L69" i="3"/>
  <c r="K69" i="3"/>
  <c r="J69" i="3"/>
  <c r="I69" i="3"/>
  <c r="I68" i="3" s="1"/>
  <c r="L68" i="3"/>
  <c r="K68" i="3"/>
  <c r="J68" i="3"/>
  <c r="L64" i="3"/>
  <c r="K64" i="3"/>
  <c r="J64" i="3"/>
  <c r="I64" i="3"/>
  <c r="I63" i="3" s="1"/>
  <c r="L63" i="3"/>
  <c r="K63" i="3"/>
  <c r="J63" i="3"/>
  <c r="L62" i="3"/>
  <c r="K62" i="3"/>
  <c r="J62" i="3"/>
  <c r="L61" i="3"/>
  <c r="K61" i="3"/>
  <c r="J61" i="3"/>
  <c r="L45" i="3"/>
  <c r="K45" i="3"/>
  <c r="J45" i="3"/>
  <c r="I45" i="3"/>
  <c r="I44" i="3" s="1"/>
  <c r="I43" i="3" s="1"/>
  <c r="I42" i="3" s="1"/>
  <c r="L44" i="3"/>
  <c r="K44" i="3"/>
  <c r="J44" i="3"/>
  <c r="L43" i="3"/>
  <c r="K43" i="3"/>
  <c r="J43" i="3"/>
  <c r="L42" i="3"/>
  <c r="K42" i="3"/>
  <c r="J42" i="3"/>
  <c r="L40" i="3"/>
  <c r="K40" i="3"/>
  <c r="J40" i="3"/>
  <c r="I40" i="3"/>
  <c r="I39" i="3" s="1"/>
  <c r="I38" i="3" s="1"/>
  <c r="L39" i="3"/>
  <c r="K39" i="3"/>
  <c r="J39" i="3"/>
  <c r="L38" i="3"/>
  <c r="K38" i="3"/>
  <c r="J38" i="3"/>
  <c r="L36" i="3"/>
  <c r="K36" i="3"/>
  <c r="J36" i="3"/>
  <c r="I36" i="3"/>
  <c r="L34" i="3"/>
  <c r="K34" i="3"/>
  <c r="J34" i="3"/>
  <c r="I34" i="3"/>
  <c r="I33" i="3" s="1"/>
  <c r="I32" i="3" s="1"/>
  <c r="I31" i="3" s="1"/>
  <c r="L33" i="3"/>
  <c r="K33" i="3"/>
  <c r="J33" i="3"/>
  <c r="L32" i="3"/>
  <c r="K32" i="3"/>
  <c r="J32" i="3"/>
  <c r="L31" i="3"/>
  <c r="K31" i="3"/>
  <c r="J31" i="3"/>
  <c r="L30" i="3"/>
  <c r="L359" i="3" s="1"/>
  <c r="K30" i="3"/>
  <c r="K359" i="3" s="1"/>
  <c r="J30" i="3"/>
  <c r="J359" i="3" s="1"/>
  <c r="K33" i="1"/>
  <c r="K32" i="1" s="1"/>
  <c r="I34" i="1"/>
  <c r="I33" i="1" s="1"/>
  <c r="I32" i="1" s="1"/>
  <c r="I31" i="1" s="1"/>
  <c r="J34" i="1"/>
  <c r="J33" i="1" s="1"/>
  <c r="J32" i="1" s="1"/>
  <c r="J31" i="1" s="1"/>
  <c r="K34" i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K44" i="1"/>
  <c r="K43" i="1" s="1"/>
  <c r="K42" i="1" s="1"/>
  <c r="I45" i="1"/>
  <c r="I44" i="1" s="1"/>
  <c r="I43" i="1" s="1"/>
  <c r="I42" i="1" s="1"/>
  <c r="J45" i="1"/>
  <c r="J44" i="1" s="1"/>
  <c r="J43" i="1" s="1"/>
  <c r="J42" i="1" s="1"/>
  <c r="K45" i="1"/>
  <c r="L45" i="1"/>
  <c r="L44" i="1" s="1"/>
  <c r="L43" i="1" s="1"/>
  <c r="L42" i="1" s="1"/>
  <c r="K63" i="1"/>
  <c r="I64" i="1"/>
  <c r="I63" i="1" s="1"/>
  <c r="J64" i="1"/>
  <c r="J63" i="1" s="1"/>
  <c r="J62" i="1" s="1"/>
  <c r="J61" i="1" s="1"/>
  <c r="K64" i="1"/>
  <c r="L64" i="1"/>
  <c r="L63" i="1" s="1"/>
  <c r="K68" i="1"/>
  <c r="I69" i="1"/>
  <c r="I68" i="1" s="1"/>
  <c r="J69" i="1"/>
  <c r="J68" i="1" s="1"/>
  <c r="K69" i="1"/>
  <c r="L69" i="1"/>
  <c r="L68" i="1" s="1"/>
  <c r="I74" i="1"/>
  <c r="I73" i="1" s="1"/>
  <c r="J74" i="1"/>
  <c r="J73" i="1" s="1"/>
  <c r="K74" i="1"/>
  <c r="K73" i="1" s="1"/>
  <c r="L74" i="1"/>
  <c r="L73" i="1" s="1"/>
  <c r="K79" i="1"/>
  <c r="K78" i="1" s="1"/>
  <c r="I80" i="1"/>
  <c r="I79" i="1" s="1"/>
  <c r="I78" i="1" s="1"/>
  <c r="J80" i="1"/>
  <c r="J79" i="1" s="1"/>
  <c r="J78" i="1" s="1"/>
  <c r="K80" i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K96" i="1"/>
  <c r="K95" i="1" s="1"/>
  <c r="I97" i="1"/>
  <c r="I96" i="1" s="1"/>
  <c r="I95" i="1" s="1"/>
  <c r="J97" i="1"/>
  <c r="J96" i="1" s="1"/>
  <c r="J95" i="1" s="1"/>
  <c r="K97" i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K116" i="1"/>
  <c r="K115" i="1" s="1"/>
  <c r="I117" i="1"/>
  <c r="I116" i="1" s="1"/>
  <c r="I115" i="1" s="1"/>
  <c r="J117" i="1"/>
  <c r="J116" i="1" s="1"/>
  <c r="J115" i="1" s="1"/>
  <c r="K117" i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K124" i="1"/>
  <c r="K123" i="1" s="1"/>
  <c r="I125" i="1"/>
  <c r="I124" i="1" s="1"/>
  <c r="I123" i="1" s="1"/>
  <c r="J125" i="1"/>
  <c r="J124" i="1" s="1"/>
  <c r="J123" i="1" s="1"/>
  <c r="K125" i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K133" i="1"/>
  <c r="K132" i="1" s="1"/>
  <c r="I134" i="1"/>
  <c r="I133" i="1" s="1"/>
  <c r="I132" i="1" s="1"/>
  <c r="I131" i="1" s="1"/>
  <c r="J134" i="1"/>
  <c r="J133" i="1" s="1"/>
  <c r="J132" i="1" s="1"/>
  <c r="K134" i="1"/>
  <c r="L134" i="1"/>
  <c r="L133" i="1" s="1"/>
  <c r="L132" i="1" s="1"/>
  <c r="K137" i="1"/>
  <c r="I139" i="1"/>
  <c r="I138" i="1" s="1"/>
  <c r="I137" i="1" s="1"/>
  <c r="J139" i="1"/>
  <c r="J138" i="1" s="1"/>
  <c r="J137" i="1" s="1"/>
  <c r="K139" i="1"/>
  <c r="K138" i="1" s="1"/>
  <c r="L139" i="1"/>
  <c r="L138" i="1" s="1"/>
  <c r="L137" i="1" s="1"/>
  <c r="K142" i="1"/>
  <c r="I143" i="1"/>
  <c r="I142" i="1" s="1"/>
  <c r="J143" i="1"/>
  <c r="J142" i="1" s="1"/>
  <c r="K143" i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K152" i="1"/>
  <c r="I153" i="1"/>
  <c r="I152" i="1" s="1"/>
  <c r="I151" i="1" s="1"/>
  <c r="I150" i="1" s="1"/>
  <c r="J153" i="1"/>
  <c r="J152" i="1" s="1"/>
  <c r="K153" i="1"/>
  <c r="L153" i="1"/>
  <c r="L152" i="1" s="1"/>
  <c r="K157" i="1"/>
  <c r="I158" i="1"/>
  <c r="I157" i="1" s="1"/>
  <c r="J158" i="1"/>
  <c r="J157" i="1" s="1"/>
  <c r="K158" i="1"/>
  <c r="L158" i="1"/>
  <c r="L157" i="1" s="1"/>
  <c r="K162" i="1"/>
  <c r="K161" i="1" s="1"/>
  <c r="I163" i="1"/>
  <c r="I162" i="1" s="1"/>
  <c r="I161" i="1" s="1"/>
  <c r="J163" i="1"/>
  <c r="J162" i="1" s="1"/>
  <c r="J161" i="1" s="1"/>
  <c r="K163" i="1"/>
  <c r="L163" i="1"/>
  <c r="L162" i="1" s="1"/>
  <c r="L161" i="1" s="1"/>
  <c r="I167" i="1"/>
  <c r="I166" i="1" s="1"/>
  <c r="J167" i="1"/>
  <c r="J166" i="1" s="1"/>
  <c r="J165" i="1" s="1"/>
  <c r="K167" i="1"/>
  <c r="K166" i="1" s="1"/>
  <c r="K165" i="1" s="1"/>
  <c r="L167" i="1"/>
  <c r="L166" i="1" s="1"/>
  <c r="K171" i="1"/>
  <c r="I172" i="1"/>
  <c r="I171" i="1" s="1"/>
  <c r="J172" i="1"/>
  <c r="J171" i="1" s="1"/>
  <c r="K172" i="1"/>
  <c r="L172" i="1"/>
  <c r="L171" i="1" s="1"/>
  <c r="K179" i="1"/>
  <c r="I180" i="1"/>
  <c r="I179" i="1" s="1"/>
  <c r="J180" i="1"/>
  <c r="J179" i="1" s="1"/>
  <c r="J178" i="1" s="1"/>
  <c r="K180" i="1"/>
  <c r="L180" i="1"/>
  <c r="L179" i="1" s="1"/>
  <c r="K182" i="1"/>
  <c r="I183" i="1"/>
  <c r="I182" i="1" s="1"/>
  <c r="J183" i="1"/>
  <c r="J182" i="1" s="1"/>
  <c r="K183" i="1"/>
  <c r="L183" i="1"/>
  <c r="L182" i="1" s="1"/>
  <c r="K187" i="1"/>
  <c r="I188" i="1"/>
  <c r="I187" i="1" s="1"/>
  <c r="J188" i="1"/>
  <c r="J187" i="1" s="1"/>
  <c r="K188" i="1"/>
  <c r="L188" i="1"/>
  <c r="L187" i="1" s="1"/>
  <c r="I193" i="1"/>
  <c r="I192" i="1" s="1"/>
  <c r="J193" i="1"/>
  <c r="J192" i="1" s="1"/>
  <c r="K193" i="1"/>
  <c r="K192" i="1" s="1"/>
  <c r="L193" i="1"/>
  <c r="L192" i="1" s="1"/>
  <c r="K197" i="1"/>
  <c r="I198" i="1"/>
  <c r="I197" i="1" s="1"/>
  <c r="J198" i="1"/>
  <c r="J197" i="1" s="1"/>
  <c r="K198" i="1"/>
  <c r="L198" i="1"/>
  <c r="L197" i="1" s="1"/>
  <c r="J201" i="1"/>
  <c r="J200" i="1" s="1"/>
  <c r="I202" i="1"/>
  <c r="I201" i="1" s="1"/>
  <c r="I200" i="1" s="1"/>
  <c r="J202" i="1"/>
  <c r="K202" i="1"/>
  <c r="K201" i="1" s="1"/>
  <c r="K200" i="1" s="1"/>
  <c r="L202" i="1"/>
  <c r="L201" i="1" s="1"/>
  <c r="L200" i="1" s="1"/>
  <c r="I209" i="1"/>
  <c r="I208" i="1" s="1"/>
  <c r="J209" i="1"/>
  <c r="J208" i="1" s="1"/>
  <c r="J207" i="1" s="1"/>
  <c r="K209" i="1"/>
  <c r="K208" i="1" s="1"/>
  <c r="K207" i="1" s="1"/>
  <c r="L209" i="1"/>
  <c r="L208" i="1" s="1"/>
  <c r="J211" i="1"/>
  <c r="K211" i="1"/>
  <c r="I212" i="1"/>
  <c r="I211" i="1" s="1"/>
  <c r="J212" i="1"/>
  <c r="K212" i="1"/>
  <c r="L212" i="1"/>
  <c r="L211" i="1" s="1"/>
  <c r="J219" i="1"/>
  <c r="J220" i="1"/>
  <c r="K220" i="1"/>
  <c r="K219" i="1" s="1"/>
  <c r="I221" i="1"/>
  <c r="I220" i="1" s="1"/>
  <c r="I219" i="1" s="1"/>
  <c r="J221" i="1"/>
  <c r="K221" i="1"/>
  <c r="L221" i="1"/>
  <c r="L220" i="1" s="1"/>
  <c r="L219" i="1" s="1"/>
  <c r="J223" i="1"/>
  <c r="J224" i="1"/>
  <c r="K224" i="1"/>
  <c r="K223" i="1" s="1"/>
  <c r="I225" i="1"/>
  <c r="I224" i="1" s="1"/>
  <c r="I223" i="1" s="1"/>
  <c r="J225" i="1"/>
  <c r="K225" i="1"/>
  <c r="L225" i="1"/>
  <c r="L224" i="1" s="1"/>
  <c r="L223" i="1" s="1"/>
  <c r="J231" i="1"/>
  <c r="I232" i="1"/>
  <c r="I231" i="1" s="1"/>
  <c r="J232" i="1"/>
  <c r="K232" i="1"/>
  <c r="K231" i="1" s="1"/>
  <c r="K230" i="1" s="1"/>
  <c r="L232" i="1"/>
  <c r="L231" i="1" s="1"/>
  <c r="I234" i="1"/>
  <c r="J234" i="1"/>
  <c r="K234" i="1"/>
  <c r="L234" i="1"/>
  <c r="I237" i="1"/>
  <c r="J237" i="1"/>
  <c r="K237" i="1"/>
  <c r="L237" i="1"/>
  <c r="J240" i="1"/>
  <c r="K240" i="1"/>
  <c r="I241" i="1"/>
  <c r="I240" i="1" s="1"/>
  <c r="J241" i="1"/>
  <c r="K241" i="1"/>
  <c r="L241" i="1"/>
  <c r="L240" i="1" s="1"/>
  <c r="J244" i="1"/>
  <c r="I245" i="1"/>
  <c r="I244" i="1" s="1"/>
  <c r="J245" i="1"/>
  <c r="K245" i="1"/>
  <c r="K244" i="1" s="1"/>
  <c r="L245" i="1"/>
  <c r="L244" i="1" s="1"/>
  <c r="J248" i="1"/>
  <c r="K248" i="1"/>
  <c r="I249" i="1"/>
  <c r="I248" i="1" s="1"/>
  <c r="J249" i="1"/>
  <c r="K249" i="1"/>
  <c r="L249" i="1"/>
  <c r="L248" i="1" s="1"/>
  <c r="I253" i="1"/>
  <c r="I252" i="1" s="1"/>
  <c r="J253" i="1"/>
  <c r="J252" i="1" s="1"/>
  <c r="K253" i="1"/>
  <c r="K252" i="1" s="1"/>
  <c r="L253" i="1"/>
  <c r="L252" i="1" s="1"/>
  <c r="J255" i="1"/>
  <c r="K255" i="1"/>
  <c r="I256" i="1"/>
  <c r="I255" i="1" s="1"/>
  <c r="J256" i="1"/>
  <c r="K256" i="1"/>
  <c r="L256" i="1"/>
  <c r="L255" i="1" s="1"/>
  <c r="I259" i="1"/>
  <c r="I258" i="1" s="1"/>
  <c r="J259" i="1"/>
  <c r="J258" i="1" s="1"/>
  <c r="K259" i="1"/>
  <c r="K258" i="1" s="1"/>
  <c r="L259" i="1"/>
  <c r="L258" i="1" s="1"/>
  <c r="J263" i="1"/>
  <c r="I264" i="1"/>
  <c r="I263" i="1" s="1"/>
  <c r="J264" i="1"/>
  <c r="K264" i="1"/>
  <c r="K263" i="1" s="1"/>
  <c r="K262" i="1" s="1"/>
  <c r="L264" i="1"/>
  <c r="L263" i="1" s="1"/>
  <c r="I266" i="1"/>
  <c r="J266" i="1"/>
  <c r="K266" i="1"/>
  <c r="L266" i="1"/>
  <c r="I269" i="1"/>
  <c r="J269" i="1"/>
  <c r="K269" i="1"/>
  <c r="L269" i="1"/>
  <c r="J272" i="1"/>
  <c r="K272" i="1"/>
  <c r="I273" i="1"/>
  <c r="I272" i="1" s="1"/>
  <c r="J273" i="1"/>
  <c r="K273" i="1"/>
  <c r="L273" i="1"/>
  <c r="L272" i="1" s="1"/>
  <c r="I277" i="1"/>
  <c r="I276" i="1" s="1"/>
  <c r="J277" i="1"/>
  <c r="J276" i="1" s="1"/>
  <c r="K277" i="1"/>
  <c r="K276" i="1" s="1"/>
  <c r="L277" i="1"/>
  <c r="L276" i="1" s="1"/>
  <c r="I280" i="1"/>
  <c r="I281" i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7" i="1"/>
  <c r="I288" i="1"/>
  <c r="J288" i="1"/>
  <c r="J287" i="1" s="1"/>
  <c r="K288" i="1"/>
  <c r="K287" i="1" s="1"/>
  <c r="L288" i="1"/>
  <c r="L287" i="1" s="1"/>
  <c r="I291" i="1"/>
  <c r="I290" i="1" s="1"/>
  <c r="J291" i="1"/>
  <c r="J290" i="1" s="1"/>
  <c r="K291" i="1"/>
  <c r="K290" i="1" s="1"/>
  <c r="L291" i="1"/>
  <c r="L290" i="1" s="1"/>
  <c r="I296" i="1"/>
  <c r="I295" i="1" s="1"/>
  <c r="I297" i="1"/>
  <c r="J297" i="1"/>
  <c r="J296" i="1" s="1"/>
  <c r="K297" i="1"/>
  <c r="K296" i="1" s="1"/>
  <c r="L297" i="1"/>
  <c r="L296" i="1" s="1"/>
  <c r="I299" i="1"/>
  <c r="J299" i="1"/>
  <c r="K299" i="1"/>
  <c r="L299" i="1"/>
  <c r="I302" i="1"/>
  <c r="J302" i="1"/>
  <c r="K302" i="1"/>
  <c r="L302" i="1"/>
  <c r="I306" i="1"/>
  <c r="I305" i="1" s="1"/>
  <c r="J306" i="1"/>
  <c r="J305" i="1" s="1"/>
  <c r="K306" i="1"/>
  <c r="K305" i="1" s="1"/>
  <c r="L306" i="1"/>
  <c r="L305" i="1" s="1"/>
  <c r="I309" i="1"/>
  <c r="I310" i="1"/>
  <c r="J310" i="1"/>
  <c r="J309" i="1" s="1"/>
  <c r="K310" i="1"/>
  <c r="K309" i="1" s="1"/>
  <c r="L310" i="1"/>
  <c r="L309" i="1" s="1"/>
  <c r="I313" i="1"/>
  <c r="I314" i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I321" i="1"/>
  <c r="I320" i="1" s="1"/>
  <c r="J321" i="1"/>
  <c r="J320" i="1" s="1"/>
  <c r="K321" i="1"/>
  <c r="K320" i="1" s="1"/>
  <c r="L321" i="1"/>
  <c r="L320" i="1" s="1"/>
  <c r="I323" i="1"/>
  <c r="I324" i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8" i="1"/>
  <c r="I337" i="1" s="1"/>
  <c r="J338" i="1"/>
  <c r="J337" i="1" s="1"/>
  <c r="K338" i="1"/>
  <c r="K337" i="1" s="1"/>
  <c r="L338" i="1"/>
  <c r="L337" i="1" s="1"/>
  <c r="I341" i="1"/>
  <c r="I342" i="1"/>
  <c r="J342" i="1"/>
  <c r="J341" i="1" s="1"/>
  <c r="K342" i="1"/>
  <c r="K341" i="1" s="1"/>
  <c r="L342" i="1"/>
  <c r="L341" i="1" s="1"/>
  <c r="I345" i="1"/>
  <c r="I346" i="1"/>
  <c r="J346" i="1"/>
  <c r="J345" i="1" s="1"/>
  <c r="K346" i="1"/>
  <c r="K345" i="1" s="1"/>
  <c r="L346" i="1"/>
  <c r="L345" i="1" s="1"/>
  <c r="I350" i="1"/>
  <c r="I349" i="1" s="1"/>
  <c r="J350" i="1"/>
  <c r="J349" i="1" s="1"/>
  <c r="K350" i="1"/>
  <c r="K349" i="1" s="1"/>
  <c r="L350" i="1"/>
  <c r="L349" i="1" s="1"/>
  <c r="I353" i="1"/>
  <c r="I352" i="1" s="1"/>
  <c r="J353" i="1"/>
  <c r="J352" i="1" s="1"/>
  <c r="K353" i="1"/>
  <c r="K352" i="1" s="1"/>
  <c r="L353" i="1"/>
  <c r="L352" i="1" s="1"/>
  <c r="I355" i="1"/>
  <c r="I356" i="1"/>
  <c r="J356" i="1"/>
  <c r="J355" i="1" s="1"/>
  <c r="K356" i="1"/>
  <c r="K355" i="1" s="1"/>
  <c r="L356" i="1"/>
  <c r="L355" i="1" s="1"/>
  <c r="J176" i="4" l="1"/>
  <c r="J359" i="4" s="1"/>
  <c r="J176" i="2"/>
  <c r="J359" i="2" s="1"/>
  <c r="K30" i="2"/>
  <c r="K359" i="2" s="1"/>
  <c r="J89" i="7"/>
  <c r="J109" i="7"/>
  <c r="J165" i="7"/>
  <c r="J160" i="7" s="1"/>
  <c r="J295" i="7"/>
  <c r="J294" i="7" s="1"/>
  <c r="J31" i="7"/>
  <c r="J62" i="7"/>
  <c r="J61" i="7" s="1"/>
  <c r="J262" i="7"/>
  <c r="J229" i="7" s="1"/>
  <c r="J176" i="7" s="1"/>
  <c r="J62" i="6"/>
  <c r="J61" i="6" s="1"/>
  <c r="J30" i="6" s="1"/>
  <c r="J131" i="6"/>
  <c r="J178" i="6"/>
  <c r="J160" i="6"/>
  <c r="J207" i="6"/>
  <c r="J295" i="6"/>
  <c r="J327" i="6"/>
  <c r="J229" i="5"/>
  <c r="J160" i="5"/>
  <c r="J262" i="5"/>
  <c r="J89" i="5"/>
  <c r="J30" i="5" s="1"/>
  <c r="J109" i="5"/>
  <c r="J178" i="5"/>
  <c r="J177" i="5" s="1"/>
  <c r="I62" i="3"/>
  <c r="I61" i="3" s="1"/>
  <c r="I89" i="3"/>
  <c r="I30" i="3" s="1"/>
  <c r="I109" i="3"/>
  <c r="I165" i="3"/>
  <c r="I160" i="3" s="1"/>
  <c r="I178" i="3"/>
  <c r="I177" i="3" s="1"/>
  <c r="I230" i="3"/>
  <c r="I229" i="3" s="1"/>
  <c r="I295" i="3"/>
  <c r="I294" i="3" s="1"/>
  <c r="I151" i="3"/>
  <c r="I150" i="3" s="1"/>
  <c r="I327" i="1"/>
  <c r="L295" i="1"/>
  <c r="K327" i="1"/>
  <c r="K229" i="1"/>
  <c r="I294" i="1"/>
  <c r="L327" i="1"/>
  <c r="J177" i="1"/>
  <c r="K62" i="1"/>
  <c r="K61" i="1" s="1"/>
  <c r="J295" i="1"/>
  <c r="J262" i="1"/>
  <c r="I178" i="1"/>
  <c r="L151" i="1"/>
  <c r="L150" i="1" s="1"/>
  <c r="K160" i="1"/>
  <c r="K89" i="1"/>
  <c r="K295" i="1"/>
  <c r="J230" i="1"/>
  <c r="K151" i="1"/>
  <c r="K150" i="1" s="1"/>
  <c r="J327" i="1"/>
  <c r="K178" i="1"/>
  <c r="K177" i="1" s="1"/>
  <c r="K131" i="1"/>
  <c r="K109" i="1"/>
  <c r="K31" i="1"/>
  <c r="I262" i="1"/>
  <c r="I230" i="1"/>
  <c r="I229" i="1" s="1"/>
  <c r="I207" i="1"/>
  <c r="L178" i="1"/>
  <c r="I165" i="1"/>
  <c r="I160" i="1" s="1"/>
  <c r="J109" i="1"/>
  <c r="J89" i="1"/>
  <c r="J30" i="1" s="1"/>
  <c r="L62" i="1"/>
  <c r="L61" i="1" s="1"/>
  <c r="L31" i="1"/>
  <c r="L262" i="1"/>
  <c r="L230" i="1"/>
  <c r="L229" i="1" s="1"/>
  <c r="L207" i="1"/>
  <c r="L165" i="1"/>
  <c r="L160" i="1" s="1"/>
  <c r="J160" i="1"/>
  <c r="J151" i="1"/>
  <c r="J150" i="1" s="1"/>
  <c r="J131" i="1"/>
  <c r="I109" i="1"/>
  <c r="I89" i="1"/>
  <c r="L109" i="1"/>
  <c r="L89" i="1"/>
  <c r="L131" i="1"/>
  <c r="I62" i="1"/>
  <c r="I61" i="1" s="1"/>
  <c r="J30" i="7" l="1"/>
  <c r="J359" i="7" s="1"/>
  <c r="J294" i="6"/>
  <c r="J177" i="6"/>
  <c r="J359" i="5"/>
  <c r="J176" i="5"/>
  <c r="I176" i="3"/>
  <c r="I359" i="3" s="1"/>
  <c r="I30" i="1"/>
  <c r="I359" i="1" s="1"/>
  <c r="L177" i="1"/>
  <c r="K30" i="1"/>
  <c r="K294" i="1"/>
  <c r="K176" i="1" s="1"/>
  <c r="I177" i="1"/>
  <c r="I176" i="1" s="1"/>
  <c r="L294" i="1"/>
  <c r="L30" i="1"/>
  <c r="J229" i="1"/>
  <c r="J176" i="1" s="1"/>
  <c r="J359" i="1" s="1"/>
  <c r="J294" i="1"/>
  <c r="J176" i="6" l="1"/>
  <c r="J359" i="6" s="1"/>
  <c r="K359" i="1"/>
  <c r="L176" i="1"/>
  <c r="L359" i="1" s="1"/>
</calcChain>
</file>

<file path=xl/sharedStrings.xml><?xml version="1.0" encoding="utf-8"?>
<sst xmlns="http://schemas.openxmlformats.org/spreadsheetml/2006/main" count="2702" uniqueCount="257">
  <si>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</si>
  <si>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</si>
  <si>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</si>
  <si>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</si>
  <si>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</si>
  <si>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</si>
  <si>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 Pasvalio m. seniūnija, 188617835, Vilniaus 5, Pasvalys LT-39146</t>
  </si>
  <si>
    <t>(įstaigos pavadinimas, kodas Juridinių asmenų registre, adresas)</t>
  </si>
  <si>
    <t>BIUDŽETO IŠLAIDŲ SĄMATOS VYKDYMO</t>
  </si>
  <si>
    <t>2019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</si>
  <si>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</si>
  <si>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</si>
  <si>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</si>
  <si>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</si>
  <si>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</si>
  <si>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</si>
  <si>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</si>
  <si>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</si>
  <si>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</si>
  <si>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</si>
  <si>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</si>
  <si>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188617835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</si>
  <si>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</si>
  <si>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</si>
  <si>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</si>
  <si>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</si>
  <si>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</si>
  <si>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</si>
  <si>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</si>
  <si>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</si>
  <si>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</si>
  <si>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</si>
  <si>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</si>
  <si>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</si>
  <si>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</si>
  <si>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</si>
  <si>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</si>
  <si>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</si>
  <si>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</si>
  <si>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</si>
  <si>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</si>
  <si>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</si>
  <si>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</si>
  <si>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</si>
  <si>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</si>
  <si>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</si>
  <si>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</si>
  <si>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</si>
  <si>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</si>
  <si>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</si>
  <si>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</si>
  <si>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</si>
  <si>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</si>
  <si>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</si>
  <si>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</si>
  <si>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</si>
  <si>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</si>
  <si>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</si>
  <si>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</si>
  <si>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</si>
  <si>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</si>
  <si>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</si>
  <si>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</si>
  <si>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</si>
  <si>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</si>
  <si>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</si>
  <si>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</si>
  <si>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</si>
  <si>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</si>
  <si>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</si>
  <si>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</si>
  <si>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</si>
  <si>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</si>
  <si>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</si>
  <si>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</si>
  <si>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</si>
  <si>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</si>
  <si>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</si>
  <si>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</si>
  <si>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</si>
  <si>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</si>
  <si>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</si>
  <si>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</si>
  <si>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</si>
  <si>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</si>
  <si>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</si>
  <si>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</si>
  <si>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</si>
  <si>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</si>
  <si>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</si>
  <si>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</si>
  <si>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</si>
  <si>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</si>
  <si>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</si>
  <si>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</si>
  <si>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</si>
  <si>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</si>
  <si>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</si>
  <si>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</si>
  <si>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</si>
  <si>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</si>
  <si>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</si>
  <si>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</si>
  <si>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</si>
  <si>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</si>
  <si>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</si>
  <si>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</si>
  <si>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</si>
  <si>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</si>
  <si>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</si>
  <si>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</si>
  <si>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</si>
  <si>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</si>
  <si>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</si>
  <si>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</si>
  <si>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</si>
  <si>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</si>
  <si>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</si>
  <si>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</si>
  <si>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</si>
  <si>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</si>
  <si>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</si>
  <si>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</si>
  <si>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</si>
  <si>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</si>
  <si>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</si>
  <si>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</si>
  <si>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</si>
  <si>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</si>
  <si>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</si>
  <si>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</si>
  <si>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</si>
  <si>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</si>
  <si>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</si>
  <si>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</si>
  <si>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</si>
  <si>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</si>
  <si>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</si>
  <si>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</si>
  <si>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</si>
  <si>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</si>
  <si>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</si>
  <si>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</si>
  <si>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</si>
  <si>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</si>
  <si>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</si>
  <si>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</si>
  <si>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</si>
  <si>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</si>
  <si>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</si>
  <si>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</si>
  <si>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</si>
  <si>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</si>
  <si>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</si>
  <si>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</si>
  <si>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</si>
  <si>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</si>
  <si>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</si>
  <si>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</si>
  <si>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</si>
  <si>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</si>
  <si>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</si>
  <si>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</si>
  <si>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</si>
  <si>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</si>
  <si>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</si>
  <si>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</si>
  <si>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</si>
  <si>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</si>
  <si>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</si>
  <si>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</si>
  <si>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</si>
  <si>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</si>
  <si>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</si>
  <si>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</si>
  <si>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</si>
  <si>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</si>
  <si>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</si>
  <si>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</si>
  <si>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</si>
  <si>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</si>
  <si>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</si>
  <si>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</si>
  <si>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</si>
  <si>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</si>
  <si>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</si>
  <si>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</si>
  <si>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</si>
  <si>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</si>
  <si>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</si>
  <si>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</si>
  <si>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</si>
  <si>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</si>
  <si>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</si>
  <si>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</si>
  <si>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</si>
  <si>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</si>
  <si>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</si>
  <si>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</si>
  <si>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</si>
  <si>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</si>
  <si>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</si>
  <si>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</si>
  <si>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</si>
  <si>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</si>
  <si>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</si>
  <si>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</si>
  <si>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</si>
  <si>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</si>
  <si>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</si>
  <si>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</si>
  <si>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</si>
  <si>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</si>
  <si>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</si>
  <si>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</si>
  <si>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</si>
  <si>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</si>
  <si>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</si>
  <si>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</si>
  <si>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</si>
  <si>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</si>
  <si>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</si>
  <si>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</si>
  <si>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</si>
  <si>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</si>
  <si>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</si>
  <si>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</si>
  <si>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</si>
  <si>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</si>
  <si>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</si>
  <si>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</si>
  <si>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</si>
  <si>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</si>
  <si>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</si>
  <si>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Kęstutis Mitras</t>
  </si>
  <si>
    <t xml:space="preserve">      (įstaigos vadovo ar jo įgalioto asmens pareigų  pavadinimas)</t>
  </si>
  <si>
    <t>(parašas)</t>
  </si>
  <si>
    <t>(vardas ir pavardė)</t>
  </si>
  <si>
    <t>Buhalterė-apskaitininkė</t>
  </si>
  <si>
    <t>Lina Steponaitienė</t>
  </si>
  <si>
    <t xml:space="preserve">  (vyriausiasis buhalteris (buhalteris)/centralizuotos apskaitos įstaigos vadovas arba jo įgaliotas asmuo</t>
  </si>
  <si>
    <t>2020.01.14 Nr.SFD-28</t>
  </si>
  <si>
    <t>Gatvių apšvietimas</t>
  </si>
  <si>
    <t>06</t>
  </si>
  <si>
    <t>04</t>
  </si>
  <si>
    <t>Gyvenamosios vietos deklaravimas</t>
  </si>
  <si>
    <t>01.02.01.04.06. Gyvenamosios vietos deklaravimas</t>
  </si>
  <si>
    <t>D</t>
  </si>
  <si>
    <t>Valstybinėms (perd. saviv.) funkcijoms finansuoti</t>
  </si>
  <si>
    <t>Bendri darbo reikalai, darbo politikos formavimas</t>
  </si>
  <si>
    <t>01.02.01.04.07. Darbo rinkos politikos įgyvendinimas</t>
  </si>
  <si>
    <t>Komunalinio ūkio plėtra</t>
  </si>
  <si>
    <t>S</t>
  </si>
  <si>
    <t>Teikiamoms paslaugoms finansuoti</t>
  </si>
  <si>
    <t>Kitos socialinės paramos išmokos</t>
  </si>
  <si>
    <t>10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</si>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</sst>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13" fillId="0" borderId="0" xfId="0" applyFont="1" applyFill="1" applyAlignment="1" applyProtection="1">
      <alignment horizontal="center" vertical="top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5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62" t="s">
        <v>8</v>
      </c>
      <c r="H8" s="162"/>
      <c r="I8" s="162"/>
      <c r="J8" s="162"/>
      <c r="K8" s="162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3" t="s">
        <v>11</v>
      </c>
      <c r="H11" s="163"/>
      <c r="I11" s="163"/>
      <c r="J11" s="163"/>
      <c r="K11" s="16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7" t="s">
        <v>241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/>
      <c r="C17"/>
      <c r="D17"/>
      <c r="E17" s="159" t="s">
        <v>14</v>
      </c>
      <c r="F17" s="159"/>
      <c r="G17" s="159"/>
      <c r="H17" s="159"/>
      <c r="I17" s="159"/>
      <c r="J17" s="159"/>
      <c r="K17" s="159"/>
      <c r="L17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19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87" t="s">
        <v>27</v>
      </c>
      <c r="H25" s="187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75800</v>
      </c>
      <c r="J30" s="44">
        <f>SUM(J31+J42+J61+J82+J89+J109+J131+J150+J160)</f>
        <v>75800</v>
      </c>
      <c r="K30" s="45">
        <f>SUM(K31+K42+K61+K82+K89+K109+K131+K150+K160)</f>
        <v>73200.11</v>
      </c>
      <c r="L30" s="44">
        <f>SUM(L31+L42+L61+L82+L89+L109+L131+L150+L160)</f>
        <v>73200.11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59200</v>
      </c>
      <c r="J31" s="44">
        <f>SUM(J32+J38)</f>
        <v>59200</v>
      </c>
      <c r="K31" s="52">
        <f>SUM(K32+K38)</f>
        <v>58845.47</v>
      </c>
      <c r="L31" s="53">
        <f>SUM(L32+L38)</f>
        <v>58845.47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58200</v>
      </c>
      <c r="J32" s="44">
        <f>SUM(J33)</f>
        <v>58200</v>
      </c>
      <c r="K32" s="45">
        <f>SUM(K33)</f>
        <v>57881.58</v>
      </c>
      <c r="L32" s="44">
        <f>SUM(L33)</f>
        <v>57881.58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58200</v>
      </c>
      <c r="J33" s="44">
        <f t="shared" ref="J33:L34" si="0">SUM(J34)</f>
        <v>58200</v>
      </c>
      <c r="K33" s="44">
        <f t="shared" si="0"/>
        <v>57881.58</v>
      </c>
      <c r="L33" s="44">
        <f t="shared" si="0"/>
        <v>57881.58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58200</v>
      </c>
      <c r="J34" s="45">
        <f t="shared" si="0"/>
        <v>58200</v>
      </c>
      <c r="K34" s="45">
        <f t="shared" si="0"/>
        <v>57881.58</v>
      </c>
      <c r="L34" s="45">
        <f t="shared" si="0"/>
        <v>57881.58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58200</v>
      </c>
      <c r="J35" s="60">
        <v>58200</v>
      </c>
      <c r="K35" s="60">
        <v>57881.58</v>
      </c>
      <c r="L35" s="60">
        <v>57881.58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1000</v>
      </c>
      <c r="J38" s="44">
        <f t="shared" si="1"/>
        <v>1000</v>
      </c>
      <c r="K38" s="45">
        <f t="shared" si="1"/>
        <v>963.89</v>
      </c>
      <c r="L38" s="44">
        <f t="shared" si="1"/>
        <v>963.89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1000</v>
      </c>
      <c r="J39" s="44">
        <f t="shared" si="1"/>
        <v>1000</v>
      </c>
      <c r="K39" s="44">
        <f t="shared" si="1"/>
        <v>963.89</v>
      </c>
      <c r="L39" s="44">
        <f t="shared" si="1"/>
        <v>963.89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1000</v>
      </c>
      <c r="J40" s="44">
        <f t="shared" si="1"/>
        <v>1000</v>
      </c>
      <c r="K40" s="44">
        <f t="shared" si="1"/>
        <v>963.89</v>
      </c>
      <c r="L40" s="44">
        <f t="shared" si="1"/>
        <v>963.89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1000</v>
      </c>
      <c r="J41" s="60">
        <v>1000</v>
      </c>
      <c r="K41" s="60">
        <v>963.89</v>
      </c>
      <c r="L41" s="60">
        <v>963.89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16300</v>
      </c>
      <c r="J42" s="65">
        <f t="shared" si="2"/>
        <v>16300</v>
      </c>
      <c r="K42" s="64">
        <f t="shared" si="2"/>
        <v>14054.64</v>
      </c>
      <c r="L42" s="64">
        <f t="shared" si="2"/>
        <v>14054.64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16300</v>
      </c>
      <c r="J43" s="45">
        <f t="shared" si="2"/>
        <v>16300</v>
      </c>
      <c r="K43" s="44">
        <f t="shared" si="2"/>
        <v>14054.64</v>
      </c>
      <c r="L43" s="45">
        <f t="shared" si="2"/>
        <v>14054.64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16300</v>
      </c>
      <c r="J44" s="45">
        <f t="shared" si="2"/>
        <v>16300</v>
      </c>
      <c r="K44" s="53">
        <f t="shared" si="2"/>
        <v>14054.64</v>
      </c>
      <c r="L44" s="53">
        <f t="shared" si="2"/>
        <v>14054.64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16300</v>
      </c>
      <c r="J45" s="71">
        <f>SUM(J46:J60)</f>
        <v>16300</v>
      </c>
      <c r="K45" s="72">
        <f>SUM(K46:K60)</f>
        <v>14054.64</v>
      </c>
      <c r="L45" s="72">
        <f>SUM(L46:L60)</f>
        <v>14054.64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100</v>
      </c>
      <c r="J47" s="60">
        <v>100</v>
      </c>
      <c r="K47" s="60">
        <v>18.5</v>
      </c>
      <c r="L47" s="60">
        <v>18.5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100</v>
      </c>
      <c r="J48" s="60">
        <v>100</v>
      </c>
      <c r="K48" s="60">
        <v>64.989999999999995</v>
      </c>
      <c r="L48" s="60">
        <v>64.989999999999995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2100</v>
      </c>
      <c r="J49" s="60">
        <v>2100</v>
      </c>
      <c r="K49" s="60">
        <v>1749.95</v>
      </c>
      <c r="L49" s="60">
        <v>1749.95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21</v>
      </c>
      <c r="L51" s="60">
        <v>21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1100</v>
      </c>
      <c r="J55" s="60">
        <v>1100</v>
      </c>
      <c r="K55" s="60">
        <v>901.15</v>
      </c>
      <c r="L55" s="60">
        <v>901.15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6500</v>
      </c>
      <c r="J57" s="60">
        <v>6500</v>
      </c>
      <c r="K57" s="60">
        <v>5485.71</v>
      </c>
      <c r="L57" s="60">
        <v>5485.71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500</v>
      </c>
      <c r="J58" s="60">
        <v>500</v>
      </c>
      <c r="K58" s="60">
        <v>321.99</v>
      </c>
      <c r="L58" s="60">
        <v>321.99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200</v>
      </c>
      <c r="J59" s="60">
        <v>200</v>
      </c>
      <c r="K59" s="60">
        <v>84.19</v>
      </c>
      <c r="L59" s="60">
        <v>84.19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5600</v>
      </c>
      <c r="J60" s="60">
        <v>5600</v>
      </c>
      <c r="K60" s="60">
        <v>5407.16</v>
      </c>
      <c r="L60" s="60">
        <v>5407.16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300</v>
      </c>
      <c r="J131" s="84">
        <f>SUM(J132+J137+J145)</f>
        <v>300</v>
      </c>
      <c r="K131" s="45">
        <f>SUM(K132+K137+K145)</f>
        <v>300</v>
      </c>
      <c r="L131" s="44">
        <f>SUM(L132+L137+L145)</f>
        <v>300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300</v>
      </c>
      <c r="J145" s="84">
        <f t="shared" si="15"/>
        <v>300</v>
      </c>
      <c r="K145" s="45">
        <f t="shared" si="15"/>
        <v>300</v>
      </c>
      <c r="L145" s="44">
        <f t="shared" si="15"/>
        <v>300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300</v>
      </c>
      <c r="J146" s="97">
        <f t="shared" si="15"/>
        <v>300</v>
      </c>
      <c r="K146" s="72">
        <f t="shared" si="15"/>
        <v>300</v>
      </c>
      <c r="L146" s="71">
        <f t="shared" si="15"/>
        <v>300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300</v>
      </c>
      <c r="J147" s="84">
        <f>SUM(J148:J149)</f>
        <v>300</v>
      </c>
      <c r="K147" s="45">
        <f>SUM(K148:K149)</f>
        <v>300</v>
      </c>
      <c r="L147" s="44">
        <f>SUM(L148:L149)</f>
        <v>300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300</v>
      </c>
      <c r="J148" s="98">
        <v>300</v>
      </c>
      <c r="K148" s="98">
        <v>300</v>
      </c>
      <c r="L148" s="98">
        <v>300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3600</v>
      </c>
      <c r="J176" s="84">
        <f>SUM(J177+J229+J294)</f>
        <v>3600</v>
      </c>
      <c r="K176" s="45">
        <f>SUM(K177+K229+K294)</f>
        <v>3580</v>
      </c>
      <c r="L176" s="44">
        <f>SUM(L177+L229+L294)</f>
        <v>3580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3600</v>
      </c>
      <c r="J177" s="64">
        <f>SUM(J178+J200+J207+J219+J223)</f>
        <v>3600</v>
      </c>
      <c r="K177" s="64">
        <f>SUM(K178+K200+K207+K219+K223)</f>
        <v>3580</v>
      </c>
      <c r="L177" s="64">
        <f>SUM(L178+L200+L207+L219+L223)</f>
        <v>3580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3600</v>
      </c>
      <c r="J178" s="84">
        <f>SUM(J179+J182+J187+J192+J197)</f>
        <v>3600</v>
      </c>
      <c r="K178" s="45">
        <f>SUM(K179+K182+K187+K192+K197)</f>
        <v>3580</v>
      </c>
      <c r="L178" s="44">
        <f>SUM(L179+L182+L187+L192+L197)</f>
        <v>3580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3600</v>
      </c>
      <c r="J187" s="84">
        <f>J188</f>
        <v>3600</v>
      </c>
      <c r="K187" s="45">
        <f>K188</f>
        <v>3580</v>
      </c>
      <c r="L187" s="44">
        <f>L188</f>
        <v>3580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3600</v>
      </c>
      <c r="J188" s="44">
        <f>SUM(J189:J191)</f>
        <v>3600</v>
      </c>
      <c r="K188" s="44">
        <f>SUM(K189:K191)</f>
        <v>3580</v>
      </c>
      <c r="L188" s="44">
        <f>SUM(L189:L191)</f>
        <v>3580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3600</v>
      </c>
      <c r="J190" s="61">
        <v>3600</v>
      </c>
      <c r="K190" s="61">
        <v>3580</v>
      </c>
      <c r="L190" s="61">
        <v>3580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79400</v>
      </c>
      <c r="J359" s="93">
        <f>SUM(J30+J176)</f>
        <v>79400</v>
      </c>
      <c r="K359" s="93">
        <f>SUM(K30+K176)</f>
        <v>76780.11</v>
      </c>
      <c r="L359" s="93">
        <f>SUM(L30+L176)</f>
        <v>76780.11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256" width="9.140625" style="154"/>
    <col min="257" max="260" width="2" style="154" customWidth="1"/>
    <col min="261" max="261" width="2.140625" style="154" customWidth="1"/>
    <col min="262" max="262" width="3.5703125" style="154" customWidth="1"/>
    <col min="263" max="263" width="34.28515625" style="154" customWidth="1"/>
    <col min="264" max="264" width="4.7109375" style="154" customWidth="1"/>
    <col min="265" max="265" width="9" style="154" customWidth="1"/>
    <col min="266" max="266" width="11.7109375" style="154" customWidth="1"/>
    <col min="267" max="267" width="12.42578125" style="154" customWidth="1"/>
    <col min="268" max="268" width="10.140625" style="154" customWidth="1"/>
    <col min="269" max="272" width="0" style="154" hidden="1" customWidth="1"/>
    <col min="273" max="273" width="11.28515625" style="154" customWidth="1"/>
    <col min="274" max="274" width="34.42578125" style="154" customWidth="1"/>
    <col min="275" max="512" width="9.140625" style="154"/>
    <col min="513" max="516" width="2" style="154" customWidth="1"/>
    <col min="517" max="517" width="2.140625" style="154" customWidth="1"/>
    <col min="518" max="518" width="3.5703125" style="154" customWidth="1"/>
    <col min="519" max="519" width="34.28515625" style="154" customWidth="1"/>
    <col min="520" max="520" width="4.7109375" style="154" customWidth="1"/>
    <col min="521" max="521" width="9" style="154" customWidth="1"/>
    <col min="522" max="522" width="11.7109375" style="154" customWidth="1"/>
    <col min="523" max="523" width="12.42578125" style="154" customWidth="1"/>
    <col min="524" max="524" width="10.140625" style="154" customWidth="1"/>
    <col min="525" max="528" width="0" style="154" hidden="1" customWidth="1"/>
    <col min="529" max="529" width="11.28515625" style="154" customWidth="1"/>
    <col min="530" max="530" width="34.42578125" style="154" customWidth="1"/>
    <col min="531" max="768" width="9.140625" style="154"/>
    <col min="769" max="772" width="2" style="154" customWidth="1"/>
    <col min="773" max="773" width="2.140625" style="154" customWidth="1"/>
    <col min="774" max="774" width="3.5703125" style="154" customWidth="1"/>
    <col min="775" max="775" width="34.28515625" style="154" customWidth="1"/>
    <col min="776" max="776" width="4.7109375" style="154" customWidth="1"/>
    <col min="777" max="777" width="9" style="154" customWidth="1"/>
    <col min="778" max="778" width="11.7109375" style="154" customWidth="1"/>
    <col min="779" max="779" width="12.42578125" style="154" customWidth="1"/>
    <col min="780" max="780" width="10.140625" style="154" customWidth="1"/>
    <col min="781" max="784" width="0" style="154" hidden="1" customWidth="1"/>
    <col min="785" max="785" width="11.28515625" style="154" customWidth="1"/>
    <col min="786" max="786" width="34.42578125" style="154" customWidth="1"/>
    <col min="787" max="1024" width="9.140625" style="154"/>
    <col min="1025" max="1028" width="2" style="154" customWidth="1"/>
    <col min="1029" max="1029" width="2.140625" style="154" customWidth="1"/>
    <col min="1030" max="1030" width="3.5703125" style="154" customWidth="1"/>
    <col min="1031" max="1031" width="34.28515625" style="154" customWidth="1"/>
    <col min="1032" max="1032" width="4.7109375" style="154" customWidth="1"/>
    <col min="1033" max="1033" width="9" style="154" customWidth="1"/>
    <col min="1034" max="1034" width="11.7109375" style="154" customWidth="1"/>
    <col min="1035" max="1035" width="12.42578125" style="154" customWidth="1"/>
    <col min="1036" max="1036" width="10.140625" style="154" customWidth="1"/>
    <col min="1037" max="1040" width="0" style="154" hidden="1" customWidth="1"/>
    <col min="1041" max="1041" width="11.28515625" style="154" customWidth="1"/>
    <col min="1042" max="1042" width="34.42578125" style="154" customWidth="1"/>
    <col min="1043" max="1280" width="9.140625" style="154"/>
    <col min="1281" max="1284" width="2" style="154" customWidth="1"/>
    <col min="1285" max="1285" width="2.140625" style="154" customWidth="1"/>
    <col min="1286" max="1286" width="3.5703125" style="154" customWidth="1"/>
    <col min="1287" max="1287" width="34.28515625" style="154" customWidth="1"/>
    <col min="1288" max="1288" width="4.7109375" style="154" customWidth="1"/>
    <col min="1289" max="1289" width="9" style="154" customWidth="1"/>
    <col min="1290" max="1290" width="11.7109375" style="154" customWidth="1"/>
    <col min="1291" max="1291" width="12.42578125" style="154" customWidth="1"/>
    <col min="1292" max="1292" width="10.140625" style="154" customWidth="1"/>
    <col min="1293" max="1296" width="0" style="154" hidden="1" customWidth="1"/>
    <col min="1297" max="1297" width="11.28515625" style="154" customWidth="1"/>
    <col min="1298" max="1298" width="34.42578125" style="154" customWidth="1"/>
    <col min="1299" max="1536" width="9.140625" style="154"/>
    <col min="1537" max="1540" width="2" style="154" customWidth="1"/>
    <col min="1541" max="1541" width="2.140625" style="154" customWidth="1"/>
    <col min="1542" max="1542" width="3.5703125" style="154" customWidth="1"/>
    <col min="1543" max="1543" width="34.28515625" style="154" customWidth="1"/>
    <col min="1544" max="1544" width="4.7109375" style="154" customWidth="1"/>
    <col min="1545" max="1545" width="9" style="154" customWidth="1"/>
    <col min="1546" max="1546" width="11.7109375" style="154" customWidth="1"/>
    <col min="1547" max="1547" width="12.42578125" style="154" customWidth="1"/>
    <col min="1548" max="1548" width="10.140625" style="154" customWidth="1"/>
    <col min="1549" max="1552" width="0" style="154" hidden="1" customWidth="1"/>
    <col min="1553" max="1553" width="11.28515625" style="154" customWidth="1"/>
    <col min="1554" max="1554" width="34.42578125" style="154" customWidth="1"/>
    <col min="1555" max="1792" width="9.140625" style="154"/>
    <col min="1793" max="1796" width="2" style="154" customWidth="1"/>
    <col min="1797" max="1797" width="2.140625" style="154" customWidth="1"/>
    <col min="1798" max="1798" width="3.5703125" style="154" customWidth="1"/>
    <col min="1799" max="1799" width="34.28515625" style="154" customWidth="1"/>
    <col min="1800" max="1800" width="4.7109375" style="154" customWidth="1"/>
    <col min="1801" max="1801" width="9" style="154" customWidth="1"/>
    <col min="1802" max="1802" width="11.7109375" style="154" customWidth="1"/>
    <col min="1803" max="1803" width="12.42578125" style="154" customWidth="1"/>
    <col min="1804" max="1804" width="10.140625" style="154" customWidth="1"/>
    <col min="1805" max="1808" width="0" style="154" hidden="1" customWidth="1"/>
    <col min="1809" max="1809" width="11.28515625" style="154" customWidth="1"/>
    <col min="1810" max="1810" width="34.42578125" style="154" customWidth="1"/>
    <col min="1811" max="2048" width="9.140625" style="154"/>
    <col min="2049" max="2052" width="2" style="154" customWidth="1"/>
    <col min="2053" max="2053" width="2.140625" style="154" customWidth="1"/>
    <col min="2054" max="2054" width="3.5703125" style="154" customWidth="1"/>
    <col min="2055" max="2055" width="34.28515625" style="154" customWidth="1"/>
    <col min="2056" max="2056" width="4.7109375" style="154" customWidth="1"/>
    <col min="2057" max="2057" width="9" style="154" customWidth="1"/>
    <col min="2058" max="2058" width="11.7109375" style="154" customWidth="1"/>
    <col min="2059" max="2059" width="12.42578125" style="154" customWidth="1"/>
    <col min="2060" max="2060" width="10.140625" style="154" customWidth="1"/>
    <col min="2061" max="2064" width="0" style="154" hidden="1" customWidth="1"/>
    <col min="2065" max="2065" width="11.28515625" style="154" customWidth="1"/>
    <col min="2066" max="2066" width="34.42578125" style="154" customWidth="1"/>
    <col min="2067" max="2304" width="9.140625" style="154"/>
    <col min="2305" max="2308" width="2" style="154" customWidth="1"/>
    <col min="2309" max="2309" width="2.140625" style="154" customWidth="1"/>
    <col min="2310" max="2310" width="3.5703125" style="154" customWidth="1"/>
    <col min="2311" max="2311" width="34.28515625" style="154" customWidth="1"/>
    <col min="2312" max="2312" width="4.7109375" style="154" customWidth="1"/>
    <col min="2313" max="2313" width="9" style="154" customWidth="1"/>
    <col min="2314" max="2314" width="11.7109375" style="154" customWidth="1"/>
    <col min="2315" max="2315" width="12.42578125" style="154" customWidth="1"/>
    <col min="2316" max="2316" width="10.140625" style="154" customWidth="1"/>
    <col min="2317" max="2320" width="0" style="154" hidden="1" customWidth="1"/>
    <col min="2321" max="2321" width="11.28515625" style="154" customWidth="1"/>
    <col min="2322" max="2322" width="34.42578125" style="154" customWidth="1"/>
    <col min="2323" max="2560" width="9.140625" style="154"/>
    <col min="2561" max="2564" width="2" style="154" customWidth="1"/>
    <col min="2565" max="2565" width="2.140625" style="154" customWidth="1"/>
    <col min="2566" max="2566" width="3.5703125" style="154" customWidth="1"/>
    <col min="2567" max="2567" width="34.28515625" style="154" customWidth="1"/>
    <col min="2568" max="2568" width="4.7109375" style="154" customWidth="1"/>
    <col min="2569" max="2569" width="9" style="154" customWidth="1"/>
    <col min="2570" max="2570" width="11.7109375" style="154" customWidth="1"/>
    <col min="2571" max="2571" width="12.42578125" style="154" customWidth="1"/>
    <col min="2572" max="2572" width="10.140625" style="154" customWidth="1"/>
    <col min="2573" max="2576" width="0" style="154" hidden="1" customWidth="1"/>
    <col min="2577" max="2577" width="11.28515625" style="154" customWidth="1"/>
    <col min="2578" max="2578" width="34.42578125" style="154" customWidth="1"/>
    <col min="2579" max="2816" width="9.140625" style="154"/>
    <col min="2817" max="2820" width="2" style="154" customWidth="1"/>
    <col min="2821" max="2821" width="2.140625" style="154" customWidth="1"/>
    <col min="2822" max="2822" width="3.5703125" style="154" customWidth="1"/>
    <col min="2823" max="2823" width="34.28515625" style="154" customWidth="1"/>
    <col min="2824" max="2824" width="4.7109375" style="154" customWidth="1"/>
    <col min="2825" max="2825" width="9" style="154" customWidth="1"/>
    <col min="2826" max="2826" width="11.7109375" style="154" customWidth="1"/>
    <col min="2827" max="2827" width="12.42578125" style="154" customWidth="1"/>
    <col min="2828" max="2828" width="10.140625" style="154" customWidth="1"/>
    <col min="2829" max="2832" width="0" style="154" hidden="1" customWidth="1"/>
    <col min="2833" max="2833" width="11.28515625" style="154" customWidth="1"/>
    <col min="2834" max="2834" width="34.42578125" style="154" customWidth="1"/>
    <col min="2835" max="3072" width="9.140625" style="154"/>
    <col min="3073" max="3076" width="2" style="154" customWidth="1"/>
    <col min="3077" max="3077" width="2.140625" style="154" customWidth="1"/>
    <col min="3078" max="3078" width="3.5703125" style="154" customWidth="1"/>
    <col min="3079" max="3079" width="34.28515625" style="154" customWidth="1"/>
    <col min="3080" max="3080" width="4.7109375" style="154" customWidth="1"/>
    <col min="3081" max="3081" width="9" style="154" customWidth="1"/>
    <col min="3082" max="3082" width="11.7109375" style="154" customWidth="1"/>
    <col min="3083" max="3083" width="12.42578125" style="154" customWidth="1"/>
    <col min="3084" max="3084" width="10.140625" style="154" customWidth="1"/>
    <col min="3085" max="3088" width="0" style="154" hidden="1" customWidth="1"/>
    <col min="3089" max="3089" width="11.28515625" style="154" customWidth="1"/>
    <col min="3090" max="3090" width="34.42578125" style="154" customWidth="1"/>
    <col min="3091" max="3328" width="9.140625" style="154"/>
    <col min="3329" max="3332" width="2" style="154" customWidth="1"/>
    <col min="3333" max="3333" width="2.140625" style="154" customWidth="1"/>
    <col min="3334" max="3334" width="3.5703125" style="154" customWidth="1"/>
    <col min="3335" max="3335" width="34.28515625" style="154" customWidth="1"/>
    <col min="3336" max="3336" width="4.7109375" style="154" customWidth="1"/>
    <col min="3337" max="3337" width="9" style="154" customWidth="1"/>
    <col min="3338" max="3338" width="11.7109375" style="154" customWidth="1"/>
    <col min="3339" max="3339" width="12.42578125" style="154" customWidth="1"/>
    <col min="3340" max="3340" width="10.140625" style="154" customWidth="1"/>
    <col min="3341" max="3344" width="0" style="154" hidden="1" customWidth="1"/>
    <col min="3345" max="3345" width="11.28515625" style="154" customWidth="1"/>
    <col min="3346" max="3346" width="34.42578125" style="154" customWidth="1"/>
    <col min="3347" max="3584" width="9.140625" style="154"/>
    <col min="3585" max="3588" width="2" style="154" customWidth="1"/>
    <col min="3589" max="3589" width="2.140625" style="154" customWidth="1"/>
    <col min="3590" max="3590" width="3.5703125" style="154" customWidth="1"/>
    <col min="3591" max="3591" width="34.28515625" style="154" customWidth="1"/>
    <col min="3592" max="3592" width="4.7109375" style="154" customWidth="1"/>
    <col min="3593" max="3593" width="9" style="154" customWidth="1"/>
    <col min="3594" max="3594" width="11.7109375" style="154" customWidth="1"/>
    <col min="3595" max="3595" width="12.42578125" style="154" customWidth="1"/>
    <col min="3596" max="3596" width="10.140625" style="154" customWidth="1"/>
    <col min="3597" max="3600" width="0" style="154" hidden="1" customWidth="1"/>
    <col min="3601" max="3601" width="11.28515625" style="154" customWidth="1"/>
    <col min="3602" max="3602" width="34.42578125" style="154" customWidth="1"/>
    <col min="3603" max="3840" width="9.140625" style="154"/>
    <col min="3841" max="3844" width="2" style="154" customWidth="1"/>
    <col min="3845" max="3845" width="2.140625" style="154" customWidth="1"/>
    <col min="3846" max="3846" width="3.5703125" style="154" customWidth="1"/>
    <col min="3847" max="3847" width="34.28515625" style="154" customWidth="1"/>
    <col min="3848" max="3848" width="4.7109375" style="154" customWidth="1"/>
    <col min="3849" max="3849" width="9" style="154" customWidth="1"/>
    <col min="3850" max="3850" width="11.7109375" style="154" customWidth="1"/>
    <col min="3851" max="3851" width="12.42578125" style="154" customWidth="1"/>
    <col min="3852" max="3852" width="10.140625" style="154" customWidth="1"/>
    <col min="3853" max="3856" width="0" style="154" hidden="1" customWidth="1"/>
    <col min="3857" max="3857" width="11.28515625" style="154" customWidth="1"/>
    <col min="3858" max="3858" width="34.42578125" style="154" customWidth="1"/>
    <col min="3859" max="4096" width="9.140625" style="154"/>
    <col min="4097" max="4100" width="2" style="154" customWidth="1"/>
    <col min="4101" max="4101" width="2.140625" style="154" customWidth="1"/>
    <col min="4102" max="4102" width="3.5703125" style="154" customWidth="1"/>
    <col min="4103" max="4103" width="34.28515625" style="154" customWidth="1"/>
    <col min="4104" max="4104" width="4.7109375" style="154" customWidth="1"/>
    <col min="4105" max="4105" width="9" style="154" customWidth="1"/>
    <col min="4106" max="4106" width="11.7109375" style="154" customWidth="1"/>
    <col min="4107" max="4107" width="12.42578125" style="154" customWidth="1"/>
    <col min="4108" max="4108" width="10.140625" style="154" customWidth="1"/>
    <col min="4109" max="4112" width="0" style="154" hidden="1" customWidth="1"/>
    <col min="4113" max="4113" width="11.28515625" style="154" customWidth="1"/>
    <col min="4114" max="4114" width="34.42578125" style="154" customWidth="1"/>
    <col min="4115" max="4352" width="9.140625" style="154"/>
    <col min="4353" max="4356" width="2" style="154" customWidth="1"/>
    <col min="4357" max="4357" width="2.140625" style="154" customWidth="1"/>
    <col min="4358" max="4358" width="3.5703125" style="154" customWidth="1"/>
    <col min="4359" max="4359" width="34.28515625" style="154" customWidth="1"/>
    <col min="4360" max="4360" width="4.7109375" style="154" customWidth="1"/>
    <col min="4361" max="4361" width="9" style="154" customWidth="1"/>
    <col min="4362" max="4362" width="11.7109375" style="154" customWidth="1"/>
    <col min="4363" max="4363" width="12.42578125" style="154" customWidth="1"/>
    <col min="4364" max="4364" width="10.140625" style="154" customWidth="1"/>
    <col min="4365" max="4368" width="0" style="154" hidden="1" customWidth="1"/>
    <col min="4369" max="4369" width="11.28515625" style="154" customWidth="1"/>
    <col min="4370" max="4370" width="34.42578125" style="154" customWidth="1"/>
    <col min="4371" max="4608" width="9.140625" style="154"/>
    <col min="4609" max="4612" width="2" style="154" customWidth="1"/>
    <col min="4613" max="4613" width="2.140625" style="154" customWidth="1"/>
    <col min="4614" max="4614" width="3.5703125" style="154" customWidth="1"/>
    <col min="4615" max="4615" width="34.28515625" style="154" customWidth="1"/>
    <col min="4616" max="4616" width="4.7109375" style="154" customWidth="1"/>
    <col min="4617" max="4617" width="9" style="154" customWidth="1"/>
    <col min="4618" max="4618" width="11.7109375" style="154" customWidth="1"/>
    <col min="4619" max="4619" width="12.42578125" style="154" customWidth="1"/>
    <col min="4620" max="4620" width="10.140625" style="154" customWidth="1"/>
    <col min="4621" max="4624" width="0" style="154" hidden="1" customWidth="1"/>
    <col min="4625" max="4625" width="11.28515625" style="154" customWidth="1"/>
    <col min="4626" max="4626" width="34.42578125" style="154" customWidth="1"/>
    <col min="4627" max="4864" width="9.140625" style="154"/>
    <col min="4865" max="4868" width="2" style="154" customWidth="1"/>
    <col min="4869" max="4869" width="2.140625" style="154" customWidth="1"/>
    <col min="4870" max="4870" width="3.5703125" style="154" customWidth="1"/>
    <col min="4871" max="4871" width="34.28515625" style="154" customWidth="1"/>
    <col min="4872" max="4872" width="4.7109375" style="154" customWidth="1"/>
    <col min="4873" max="4873" width="9" style="154" customWidth="1"/>
    <col min="4874" max="4874" width="11.7109375" style="154" customWidth="1"/>
    <col min="4875" max="4875" width="12.42578125" style="154" customWidth="1"/>
    <col min="4876" max="4876" width="10.140625" style="154" customWidth="1"/>
    <col min="4877" max="4880" width="0" style="154" hidden="1" customWidth="1"/>
    <col min="4881" max="4881" width="11.28515625" style="154" customWidth="1"/>
    <col min="4882" max="4882" width="34.42578125" style="154" customWidth="1"/>
    <col min="4883" max="5120" width="9.140625" style="154"/>
    <col min="5121" max="5124" width="2" style="154" customWidth="1"/>
    <col min="5125" max="5125" width="2.140625" style="154" customWidth="1"/>
    <col min="5126" max="5126" width="3.5703125" style="154" customWidth="1"/>
    <col min="5127" max="5127" width="34.28515625" style="154" customWidth="1"/>
    <col min="5128" max="5128" width="4.7109375" style="154" customWidth="1"/>
    <col min="5129" max="5129" width="9" style="154" customWidth="1"/>
    <col min="5130" max="5130" width="11.7109375" style="154" customWidth="1"/>
    <col min="5131" max="5131" width="12.42578125" style="154" customWidth="1"/>
    <col min="5132" max="5132" width="10.140625" style="154" customWidth="1"/>
    <col min="5133" max="5136" width="0" style="154" hidden="1" customWidth="1"/>
    <col min="5137" max="5137" width="11.28515625" style="154" customWidth="1"/>
    <col min="5138" max="5138" width="34.42578125" style="154" customWidth="1"/>
    <col min="5139" max="5376" width="9.140625" style="154"/>
    <col min="5377" max="5380" width="2" style="154" customWidth="1"/>
    <col min="5381" max="5381" width="2.140625" style="154" customWidth="1"/>
    <col min="5382" max="5382" width="3.5703125" style="154" customWidth="1"/>
    <col min="5383" max="5383" width="34.28515625" style="154" customWidth="1"/>
    <col min="5384" max="5384" width="4.7109375" style="154" customWidth="1"/>
    <col min="5385" max="5385" width="9" style="154" customWidth="1"/>
    <col min="5386" max="5386" width="11.7109375" style="154" customWidth="1"/>
    <col min="5387" max="5387" width="12.42578125" style="154" customWidth="1"/>
    <col min="5388" max="5388" width="10.140625" style="154" customWidth="1"/>
    <col min="5389" max="5392" width="0" style="154" hidden="1" customWidth="1"/>
    <col min="5393" max="5393" width="11.28515625" style="154" customWidth="1"/>
    <col min="5394" max="5394" width="34.42578125" style="154" customWidth="1"/>
    <col min="5395" max="5632" width="9.140625" style="154"/>
    <col min="5633" max="5636" width="2" style="154" customWidth="1"/>
    <col min="5637" max="5637" width="2.140625" style="154" customWidth="1"/>
    <col min="5638" max="5638" width="3.5703125" style="154" customWidth="1"/>
    <col min="5639" max="5639" width="34.28515625" style="154" customWidth="1"/>
    <col min="5640" max="5640" width="4.7109375" style="154" customWidth="1"/>
    <col min="5641" max="5641" width="9" style="154" customWidth="1"/>
    <col min="5642" max="5642" width="11.7109375" style="154" customWidth="1"/>
    <col min="5643" max="5643" width="12.42578125" style="154" customWidth="1"/>
    <col min="5644" max="5644" width="10.140625" style="154" customWidth="1"/>
    <col min="5645" max="5648" width="0" style="154" hidden="1" customWidth="1"/>
    <col min="5649" max="5649" width="11.28515625" style="154" customWidth="1"/>
    <col min="5650" max="5650" width="34.42578125" style="154" customWidth="1"/>
    <col min="5651" max="5888" width="9.140625" style="154"/>
    <col min="5889" max="5892" width="2" style="154" customWidth="1"/>
    <col min="5893" max="5893" width="2.140625" style="154" customWidth="1"/>
    <col min="5894" max="5894" width="3.5703125" style="154" customWidth="1"/>
    <col min="5895" max="5895" width="34.28515625" style="154" customWidth="1"/>
    <col min="5896" max="5896" width="4.7109375" style="154" customWidth="1"/>
    <col min="5897" max="5897" width="9" style="154" customWidth="1"/>
    <col min="5898" max="5898" width="11.7109375" style="154" customWidth="1"/>
    <col min="5899" max="5899" width="12.42578125" style="154" customWidth="1"/>
    <col min="5900" max="5900" width="10.140625" style="154" customWidth="1"/>
    <col min="5901" max="5904" width="0" style="154" hidden="1" customWidth="1"/>
    <col min="5905" max="5905" width="11.28515625" style="154" customWidth="1"/>
    <col min="5906" max="5906" width="34.42578125" style="154" customWidth="1"/>
    <col min="5907" max="6144" width="9.140625" style="154"/>
    <col min="6145" max="6148" width="2" style="154" customWidth="1"/>
    <col min="6149" max="6149" width="2.140625" style="154" customWidth="1"/>
    <col min="6150" max="6150" width="3.5703125" style="154" customWidth="1"/>
    <col min="6151" max="6151" width="34.28515625" style="154" customWidth="1"/>
    <col min="6152" max="6152" width="4.7109375" style="154" customWidth="1"/>
    <col min="6153" max="6153" width="9" style="154" customWidth="1"/>
    <col min="6154" max="6154" width="11.7109375" style="154" customWidth="1"/>
    <col min="6155" max="6155" width="12.42578125" style="154" customWidth="1"/>
    <col min="6156" max="6156" width="10.140625" style="154" customWidth="1"/>
    <col min="6157" max="6160" width="0" style="154" hidden="1" customWidth="1"/>
    <col min="6161" max="6161" width="11.28515625" style="154" customWidth="1"/>
    <col min="6162" max="6162" width="34.42578125" style="154" customWidth="1"/>
    <col min="6163" max="6400" width="9.140625" style="154"/>
    <col min="6401" max="6404" width="2" style="154" customWidth="1"/>
    <col min="6405" max="6405" width="2.140625" style="154" customWidth="1"/>
    <col min="6406" max="6406" width="3.5703125" style="154" customWidth="1"/>
    <col min="6407" max="6407" width="34.28515625" style="154" customWidth="1"/>
    <col min="6408" max="6408" width="4.7109375" style="154" customWidth="1"/>
    <col min="6409" max="6409" width="9" style="154" customWidth="1"/>
    <col min="6410" max="6410" width="11.7109375" style="154" customWidth="1"/>
    <col min="6411" max="6411" width="12.42578125" style="154" customWidth="1"/>
    <col min="6412" max="6412" width="10.140625" style="154" customWidth="1"/>
    <col min="6413" max="6416" width="0" style="154" hidden="1" customWidth="1"/>
    <col min="6417" max="6417" width="11.28515625" style="154" customWidth="1"/>
    <col min="6418" max="6418" width="34.42578125" style="154" customWidth="1"/>
    <col min="6419" max="6656" width="9.140625" style="154"/>
    <col min="6657" max="6660" width="2" style="154" customWidth="1"/>
    <col min="6661" max="6661" width="2.140625" style="154" customWidth="1"/>
    <col min="6662" max="6662" width="3.5703125" style="154" customWidth="1"/>
    <col min="6663" max="6663" width="34.28515625" style="154" customWidth="1"/>
    <col min="6664" max="6664" width="4.7109375" style="154" customWidth="1"/>
    <col min="6665" max="6665" width="9" style="154" customWidth="1"/>
    <col min="6666" max="6666" width="11.7109375" style="154" customWidth="1"/>
    <col min="6667" max="6667" width="12.42578125" style="154" customWidth="1"/>
    <col min="6668" max="6668" width="10.140625" style="154" customWidth="1"/>
    <col min="6669" max="6672" width="0" style="154" hidden="1" customWidth="1"/>
    <col min="6673" max="6673" width="11.28515625" style="154" customWidth="1"/>
    <col min="6674" max="6674" width="34.42578125" style="154" customWidth="1"/>
    <col min="6675" max="6912" width="9.140625" style="154"/>
    <col min="6913" max="6916" width="2" style="154" customWidth="1"/>
    <col min="6917" max="6917" width="2.140625" style="154" customWidth="1"/>
    <col min="6918" max="6918" width="3.5703125" style="154" customWidth="1"/>
    <col min="6919" max="6919" width="34.28515625" style="154" customWidth="1"/>
    <col min="6920" max="6920" width="4.7109375" style="154" customWidth="1"/>
    <col min="6921" max="6921" width="9" style="154" customWidth="1"/>
    <col min="6922" max="6922" width="11.7109375" style="154" customWidth="1"/>
    <col min="6923" max="6923" width="12.42578125" style="154" customWidth="1"/>
    <col min="6924" max="6924" width="10.140625" style="154" customWidth="1"/>
    <col min="6925" max="6928" width="0" style="154" hidden="1" customWidth="1"/>
    <col min="6929" max="6929" width="11.28515625" style="154" customWidth="1"/>
    <col min="6930" max="6930" width="34.42578125" style="154" customWidth="1"/>
    <col min="6931" max="7168" width="9.140625" style="154"/>
    <col min="7169" max="7172" width="2" style="154" customWidth="1"/>
    <col min="7173" max="7173" width="2.140625" style="154" customWidth="1"/>
    <col min="7174" max="7174" width="3.5703125" style="154" customWidth="1"/>
    <col min="7175" max="7175" width="34.28515625" style="154" customWidth="1"/>
    <col min="7176" max="7176" width="4.7109375" style="154" customWidth="1"/>
    <col min="7177" max="7177" width="9" style="154" customWidth="1"/>
    <col min="7178" max="7178" width="11.7109375" style="154" customWidth="1"/>
    <col min="7179" max="7179" width="12.42578125" style="154" customWidth="1"/>
    <col min="7180" max="7180" width="10.140625" style="154" customWidth="1"/>
    <col min="7181" max="7184" width="0" style="154" hidden="1" customWidth="1"/>
    <col min="7185" max="7185" width="11.28515625" style="154" customWidth="1"/>
    <col min="7186" max="7186" width="34.42578125" style="154" customWidth="1"/>
    <col min="7187" max="7424" width="9.140625" style="154"/>
    <col min="7425" max="7428" width="2" style="154" customWidth="1"/>
    <col min="7429" max="7429" width="2.140625" style="154" customWidth="1"/>
    <col min="7430" max="7430" width="3.5703125" style="154" customWidth="1"/>
    <col min="7431" max="7431" width="34.28515625" style="154" customWidth="1"/>
    <col min="7432" max="7432" width="4.7109375" style="154" customWidth="1"/>
    <col min="7433" max="7433" width="9" style="154" customWidth="1"/>
    <col min="7434" max="7434" width="11.7109375" style="154" customWidth="1"/>
    <col min="7435" max="7435" width="12.42578125" style="154" customWidth="1"/>
    <col min="7436" max="7436" width="10.140625" style="154" customWidth="1"/>
    <col min="7437" max="7440" width="0" style="154" hidden="1" customWidth="1"/>
    <col min="7441" max="7441" width="11.28515625" style="154" customWidth="1"/>
    <col min="7442" max="7442" width="34.42578125" style="154" customWidth="1"/>
    <col min="7443" max="7680" width="9.140625" style="154"/>
    <col min="7681" max="7684" width="2" style="154" customWidth="1"/>
    <col min="7685" max="7685" width="2.140625" style="154" customWidth="1"/>
    <col min="7686" max="7686" width="3.5703125" style="154" customWidth="1"/>
    <col min="7687" max="7687" width="34.28515625" style="154" customWidth="1"/>
    <col min="7688" max="7688" width="4.7109375" style="154" customWidth="1"/>
    <col min="7689" max="7689" width="9" style="154" customWidth="1"/>
    <col min="7690" max="7690" width="11.7109375" style="154" customWidth="1"/>
    <col min="7691" max="7691" width="12.42578125" style="154" customWidth="1"/>
    <col min="7692" max="7692" width="10.140625" style="154" customWidth="1"/>
    <col min="7693" max="7696" width="0" style="154" hidden="1" customWidth="1"/>
    <col min="7697" max="7697" width="11.28515625" style="154" customWidth="1"/>
    <col min="7698" max="7698" width="34.42578125" style="154" customWidth="1"/>
    <col min="7699" max="7936" width="9.140625" style="154"/>
    <col min="7937" max="7940" width="2" style="154" customWidth="1"/>
    <col min="7941" max="7941" width="2.140625" style="154" customWidth="1"/>
    <col min="7942" max="7942" width="3.5703125" style="154" customWidth="1"/>
    <col min="7943" max="7943" width="34.28515625" style="154" customWidth="1"/>
    <col min="7944" max="7944" width="4.7109375" style="154" customWidth="1"/>
    <col min="7945" max="7945" width="9" style="154" customWidth="1"/>
    <col min="7946" max="7946" width="11.7109375" style="154" customWidth="1"/>
    <col min="7947" max="7947" width="12.42578125" style="154" customWidth="1"/>
    <col min="7948" max="7948" width="10.140625" style="154" customWidth="1"/>
    <col min="7949" max="7952" width="0" style="154" hidden="1" customWidth="1"/>
    <col min="7953" max="7953" width="11.28515625" style="154" customWidth="1"/>
    <col min="7954" max="7954" width="34.42578125" style="154" customWidth="1"/>
    <col min="7955" max="8192" width="9.140625" style="154"/>
    <col min="8193" max="8196" width="2" style="154" customWidth="1"/>
    <col min="8197" max="8197" width="2.140625" style="154" customWidth="1"/>
    <col min="8198" max="8198" width="3.5703125" style="154" customWidth="1"/>
    <col min="8199" max="8199" width="34.28515625" style="154" customWidth="1"/>
    <col min="8200" max="8200" width="4.7109375" style="154" customWidth="1"/>
    <col min="8201" max="8201" width="9" style="154" customWidth="1"/>
    <col min="8202" max="8202" width="11.7109375" style="154" customWidth="1"/>
    <col min="8203" max="8203" width="12.42578125" style="154" customWidth="1"/>
    <col min="8204" max="8204" width="10.140625" style="154" customWidth="1"/>
    <col min="8205" max="8208" width="0" style="154" hidden="1" customWidth="1"/>
    <col min="8209" max="8209" width="11.28515625" style="154" customWidth="1"/>
    <col min="8210" max="8210" width="34.42578125" style="154" customWidth="1"/>
    <col min="8211" max="8448" width="9.140625" style="154"/>
    <col min="8449" max="8452" width="2" style="154" customWidth="1"/>
    <col min="8453" max="8453" width="2.140625" style="154" customWidth="1"/>
    <col min="8454" max="8454" width="3.5703125" style="154" customWidth="1"/>
    <col min="8455" max="8455" width="34.28515625" style="154" customWidth="1"/>
    <col min="8456" max="8456" width="4.7109375" style="154" customWidth="1"/>
    <col min="8457" max="8457" width="9" style="154" customWidth="1"/>
    <col min="8458" max="8458" width="11.7109375" style="154" customWidth="1"/>
    <col min="8459" max="8459" width="12.42578125" style="154" customWidth="1"/>
    <col min="8460" max="8460" width="10.140625" style="154" customWidth="1"/>
    <col min="8461" max="8464" width="0" style="154" hidden="1" customWidth="1"/>
    <col min="8465" max="8465" width="11.28515625" style="154" customWidth="1"/>
    <col min="8466" max="8466" width="34.42578125" style="154" customWidth="1"/>
    <col min="8467" max="8704" width="9.140625" style="154"/>
    <col min="8705" max="8708" width="2" style="154" customWidth="1"/>
    <col min="8709" max="8709" width="2.140625" style="154" customWidth="1"/>
    <col min="8710" max="8710" width="3.5703125" style="154" customWidth="1"/>
    <col min="8711" max="8711" width="34.28515625" style="154" customWidth="1"/>
    <col min="8712" max="8712" width="4.7109375" style="154" customWidth="1"/>
    <col min="8713" max="8713" width="9" style="154" customWidth="1"/>
    <col min="8714" max="8714" width="11.7109375" style="154" customWidth="1"/>
    <col min="8715" max="8715" width="12.42578125" style="154" customWidth="1"/>
    <col min="8716" max="8716" width="10.140625" style="154" customWidth="1"/>
    <col min="8717" max="8720" width="0" style="154" hidden="1" customWidth="1"/>
    <col min="8721" max="8721" width="11.28515625" style="154" customWidth="1"/>
    <col min="8722" max="8722" width="34.42578125" style="154" customWidth="1"/>
    <col min="8723" max="8960" width="9.140625" style="154"/>
    <col min="8961" max="8964" width="2" style="154" customWidth="1"/>
    <col min="8965" max="8965" width="2.140625" style="154" customWidth="1"/>
    <col min="8966" max="8966" width="3.5703125" style="154" customWidth="1"/>
    <col min="8967" max="8967" width="34.28515625" style="154" customWidth="1"/>
    <col min="8968" max="8968" width="4.7109375" style="154" customWidth="1"/>
    <col min="8969" max="8969" width="9" style="154" customWidth="1"/>
    <col min="8970" max="8970" width="11.7109375" style="154" customWidth="1"/>
    <col min="8971" max="8971" width="12.42578125" style="154" customWidth="1"/>
    <col min="8972" max="8972" width="10.140625" style="154" customWidth="1"/>
    <col min="8973" max="8976" width="0" style="154" hidden="1" customWidth="1"/>
    <col min="8977" max="8977" width="11.28515625" style="154" customWidth="1"/>
    <col min="8978" max="8978" width="34.42578125" style="154" customWidth="1"/>
    <col min="8979" max="9216" width="9.140625" style="154"/>
    <col min="9217" max="9220" width="2" style="154" customWidth="1"/>
    <col min="9221" max="9221" width="2.140625" style="154" customWidth="1"/>
    <col min="9222" max="9222" width="3.5703125" style="154" customWidth="1"/>
    <col min="9223" max="9223" width="34.28515625" style="154" customWidth="1"/>
    <col min="9224" max="9224" width="4.7109375" style="154" customWidth="1"/>
    <col min="9225" max="9225" width="9" style="154" customWidth="1"/>
    <col min="9226" max="9226" width="11.7109375" style="154" customWidth="1"/>
    <col min="9227" max="9227" width="12.42578125" style="154" customWidth="1"/>
    <col min="9228" max="9228" width="10.140625" style="154" customWidth="1"/>
    <col min="9229" max="9232" width="0" style="154" hidden="1" customWidth="1"/>
    <col min="9233" max="9233" width="11.28515625" style="154" customWidth="1"/>
    <col min="9234" max="9234" width="34.42578125" style="154" customWidth="1"/>
    <col min="9235" max="9472" width="9.140625" style="154"/>
    <col min="9473" max="9476" width="2" style="154" customWidth="1"/>
    <col min="9477" max="9477" width="2.140625" style="154" customWidth="1"/>
    <col min="9478" max="9478" width="3.5703125" style="154" customWidth="1"/>
    <col min="9479" max="9479" width="34.28515625" style="154" customWidth="1"/>
    <col min="9480" max="9480" width="4.7109375" style="154" customWidth="1"/>
    <col min="9481" max="9481" width="9" style="154" customWidth="1"/>
    <col min="9482" max="9482" width="11.7109375" style="154" customWidth="1"/>
    <col min="9483" max="9483" width="12.42578125" style="154" customWidth="1"/>
    <col min="9484" max="9484" width="10.140625" style="154" customWidth="1"/>
    <col min="9485" max="9488" width="0" style="154" hidden="1" customWidth="1"/>
    <col min="9489" max="9489" width="11.28515625" style="154" customWidth="1"/>
    <col min="9490" max="9490" width="34.42578125" style="154" customWidth="1"/>
    <col min="9491" max="9728" width="9.140625" style="154"/>
    <col min="9729" max="9732" width="2" style="154" customWidth="1"/>
    <col min="9733" max="9733" width="2.140625" style="154" customWidth="1"/>
    <col min="9734" max="9734" width="3.5703125" style="154" customWidth="1"/>
    <col min="9735" max="9735" width="34.28515625" style="154" customWidth="1"/>
    <col min="9736" max="9736" width="4.7109375" style="154" customWidth="1"/>
    <col min="9737" max="9737" width="9" style="154" customWidth="1"/>
    <col min="9738" max="9738" width="11.7109375" style="154" customWidth="1"/>
    <col min="9739" max="9739" width="12.42578125" style="154" customWidth="1"/>
    <col min="9740" max="9740" width="10.140625" style="154" customWidth="1"/>
    <col min="9741" max="9744" width="0" style="154" hidden="1" customWidth="1"/>
    <col min="9745" max="9745" width="11.28515625" style="154" customWidth="1"/>
    <col min="9746" max="9746" width="34.42578125" style="154" customWidth="1"/>
    <col min="9747" max="9984" width="9.140625" style="154"/>
    <col min="9985" max="9988" width="2" style="154" customWidth="1"/>
    <col min="9989" max="9989" width="2.140625" style="154" customWidth="1"/>
    <col min="9990" max="9990" width="3.5703125" style="154" customWidth="1"/>
    <col min="9991" max="9991" width="34.28515625" style="154" customWidth="1"/>
    <col min="9992" max="9992" width="4.7109375" style="154" customWidth="1"/>
    <col min="9993" max="9993" width="9" style="154" customWidth="1"/>
    <col min="9994" max="9994" width="11.7109375" style="154" customWidth="1"/>
    <col min="9995" max="9995" width="12.42578125" style="154" customWidth="1"/>
    <col min="9996" max="9996" width="10.140625" style="154" customWidth="1"/>
    <col min="9997" max="10000" width="0" style="154" hidden="1" customWidth="1"/>
    <col min="10001" max="10001" width="11.28515625" style="154" customWidth="1"/>
    <col min="10002" max="10002" width="34.42578125" style="154" customWidth="1"/>
    <col min="10003" max="10240" width="9.140625" style="154"/>
    <col min="10241" max="10244" width="2" style="154" customWidth="1"/>
    <col min="10245" max="10245" width="2.140625" style="154" customWidth="1"/>
    <col min="10246" max="10246" width="3.5703125" style="154" customWidth="1"/>
    <col min="10247" max="10247" width="34.28515625" style="154" customWidth="1"/>
    <col min="10248" max="10248" width="4.7109375" style="154" customWidth="1"/>
    <col min="10249" max="10249" width="9" style="154" customWidth="1"/>
    <col min="10250" max="10250" width="11.7109375" style="154" customWidth="1"/>
    <col min="10251" max="10251" width="12.42578125" style="154" customWidth="1"/>
    <col min="10252" max="10252" width="10.140625" style="154" customWidth="1"/>
    <col min="10253" max="10256" width="0" style="154" hidden="1" customWidth="1"/>
    <col min="10257" max="10257" width="11.28515625" style="154" customWidth="1"/>
    <col min="10258" max="10258" width="34.42578125" style="154" customWidth="1"/>
    <col min="10259" max="10496" width="9.140625" style="154"/>
    <col min="10497" max="10500" width="2" style="154" customWidth="1"/>
    <col min="10501" max="10501" width="2.140625" style="154" customWidth="1"/>
    <col min="10502" max="10502" width="3.5703125" style="154" customWidth="1"/>
    <col min="10503" max="10503" width="34.28515625" style="154" customWidth="1"/>
    <col min="10504" max="10504" width="4.7109375" style="154" customWidth="1"/>
    <col min="10505" max="10505" width="9" style="154" customWidth="1"/>
    <col min="10506" max="10506" width="11.7109375" style="154" customWidth="1"/>
    <col min="10507" max="10507" width="12.42578125" style="154" customWidth="1"/>
    <col min="10508" max="10508" width="10.140625" style="154" customWidth="1"/>
    <col min="10509" max="10512" width="0" style="154" hidden="1" customWidth="1"/>
    <col min="10513" max="10513" width="11.28515625" style="154" customWidth="1"/>
    <col min="10514" max="10514" width="34.42578125" style="154" customWidth="1"/>
    <col min="10515" max="10752" width="9.140625" style="154"/>
    <col min="10753" max="10756" width="2" style="154" customWidth="1"/>
    <col min="10757" max="10757" width="2.140625" style="154" customWidth="1"/>
    <col min="10758" max="10758" width="3.5703125" style="154" customWidth="1"/>
    <col min="10759" max="10759" width="34.28515625" style="154" customWidth="1"/>
    <col min="10760" max="10760" width="4.7109375" style="154" customWidth="1"/>
    <col min="10761" max="10761" width="9" style="154" customWidth="1"/>
    <col min="10762" max="10762" width="11.7109375" style="154" customWidth="1"/>
    <col min="10763" max="10763" width="12.42578125" style="154" customWidth="1"/>
    <col min="10764" max="10764" width="10.140625" style="154" customWidth="1"/>
    <col min="10765" max="10768" width="0" style="154" hidden="1" customWidth="1"/>
    <col min="10769" max="10769" width="11.28515625" style="154" customWidth="1"/>
    <col min="10770" max="10770" width="34.42578125" style="154" customWidth="1"/>
    <col min="10771" max="11008" width="9.140625" style="154"/>
    <col min="11009" max="11012" width="2" style="154" customWidth="1"/>
    <col min="11013" max="11013" width="2.140625" style="154" customWidth="1"/>
    <col min="11014" max="11014" width="3.5703125" style="154" customWidth="1"/>
    <col min="11015" max="11015" width="34.28515625" style="154" customWidth="1"/>
    <col min="11016" max="11016" width="4.7109375" style="154" customWidth="1"/>
    <col min="11017" max="11017" width="9" style="154" customWidth="1"/>
    <col min="11018" max="11018" width="11.7109375" style="154" customWidth="1"/>
    <col min="11019" max="11019" width="12.42578125" style="154" customWidth="1"/>
    <col min="11020" max="11020" width="10.140625" style="154" customWidth="1"/>
    <col min="11021" max="11024" width="0" style="154" hidden="1" customWidth="1"/>
    <col min="11025" max="11025" width="11.28515625" style="154" customWidth="1"/>
    <col min="11026" max="11026" width="34.42578125" style="154" customWidth="1"/>
    <col min="11027" max="11264" width="9.140625" style="154"/>
    <col min="11265" max="11268" width="2" style="154" customWidth="1"/>
    <col min="11269" max="11269" width="2.140625" style="154" customWidth="1"/>
    <col min="11270" max="11270" width="3.5703125" style="154" customWidth="1"/>
    <col min="11271" max="11271" width="34.28515625" style="154" customWidth="1"/>
    <col min="11272" max="11272" width="4.7109375" style="154" customWidth="1"/>
    <col min="11273" max="11273" width="9" style="154" customWidth="1"/>
    <col min="11274" max="11274" width="11.7109375" style="154" customWidth="1"/>
    <col min="11275" max="11275" width="12.42578125" style="154" customWidth="1"/>
    <col min="11276" max="11276" width="10.140625" style="154" customWidth="1"/>
    <col min="11277" max="11280" width="0" style="154" hidden="1" customWidth="1"/>
    <col min="11281" max="11281" width="11.28515625" style="154" customWidth="1"/>
    <col min="11282" max="11282" width="34.42578125" style="154" customWidth="1"/>
    <col min="11283" max="11520" width="9.140625" style="154"/>
    <col min="11521" max="11524" width="2" style="154" customWidth="1"/>
    <col min="11525" max="11525" width="2.140625" style="154" customWidth="1"/>
    <col min="11526" max="11526" width="3.5703125" style="154" customWidth="1"/>
    <col min="11527" max="11527" width="34.28515625" style="154" customWidth="1"/>
    <col min="11528" max="11528" width="4.7109375" style="154" customWidth="1"/>
    <col min="11529" max="11529" width="9" style="154" customWidth="1"/>
    <col min="11530" max="11530" width="11.7109375" style="154" customWidth="1"/>
    <col min="11531" max="11531" width="12.42578125" style="154" customWidth="1"/>
    <col min="11532" max="11532" width="10.140625" style="154" customWidth="1"/>
    <col min="11533" max="11536" width="0" style="154" hidden="1" customWidth="1"/>
    <col min="11537" max="11537" width="11.28515625" style="154" customWidth="1"/>
    <col min="11538" max="11538" width="34.42578125" style="154" customWidth="1"/>
    <col min="11539" max="11776" width="9.140625" style="154"/>
    <col min="11777" max="11780" width="2" style="154" customWidth="1"/>
    <col min="11781" max="11781" width="2.140625" style="154" customWidth="1"/>
    <col min="11782" max="11782" width="3.5703125" style="154" customWidth="1"/>
    <col min="11783" max="11783" width="34.28515625" style="154" customWidth="1"/>
    <col min="11784" max="11784" width="4.7109375" style="154" customWidth="1"/>
    <col min="11785" max="11785" width="9" style="154" customWidth="1"/>
    <col min="11786" max="11786" width="11.7109375" style="154" customWidth="1"/>
    <col min="11787" max="11787" width="12.42578125" style="154" customWidth="1"/>
    <col min="11788" max="11788" width="10.140625" style="154" customWidth="1"/>
    <col min="11789" max="11792" width="0" style="154" hidden="1" customWidth="1"/>
    <col min="11793" max="11793" width="11.28515625" style="154" customWidth="1"/>
    <col min="11794" max="11794" width="34.42578125" style="154" customWidth="1"/>
    <col min="11795" max="12032" width="9.140625" style="154"/>
    <col min="12033" max="12036" width="2" style="154" customWidth="1"/>
    <col min="12037" max="12037" width="2.140625" style="154" customWidth="1"/>
    <col min="12038" max="12038" width="3.5703125" style="154" customWidth="1"/>
    <col min="12039" max="12039" width="34.28515625" style="154" customWidth="1"/>
    <col min="12040" max="12040" width="4.7109375" style="154" customWidth="1"/>
    <col min="12041" max="12041" width="9" style="154" customWidth="1"/>
    <col min="12042" max="12042" width="11.7109375" style="154" customWidth="1"/>
    <col min="12043" max="12043" width="12.42578125" style="154" customWidth="1"/>
    <col min="12044" max="12044" width="10.140625" style="154" customWidth="1"/>
    <col min="12045" max="12048" width="0" style="154" hidden="1" customWidth="1"/>
    <col min="12049" max="12049" width="11.28515625" style="154" customWidth="1"/>
    <col min="12050" max="12050" width="34.42578125" style="154" customWidth="1"/>
    <col min="12051" max="12288" width="9.140625" style="154"/>
    <col min="12289" max="12292" width="2" style="154" customWidth="1"/>
    <col min="12293" max="12293" width="2.140625" style="154" customWidth="1"/>
    <col min="12294" max="12294" width="3.5703125" style="154" customWidth="1"/>
    <col min="12295" max="12295" width="34.28515625" style="154" customWidth="1"/>
    <col min="12296" max="12296" width="4.7109375" style="154" customWidth="1"/>
    <col min="12297" max="12297" width="9" style="154" customWidth="1"/>
    <col min="12298" max="12298" width="11.7109375" style="154" customWidth="1"/>
    <col min="12299" max="12299" width="12.42578125" style="154" customWidth="1"/>
    <col min="12300" max="12300" width="10.140625" style="154" customWidth="1"/>
    <col min="12301" max="12304" width="0" style="154" hidden="1" customWidth="1"/>
    <col min="12305" max="12305" width="11.28515625" style="154" customWidth="1"/>
    <col min="12306" max="12306" width="34.42578125" style="154" customWidth="1"/>
    <col min="12307" max="12544" width="9.140625" style="154"/>
    <col min="12545" max="12548" width="2" style="154" customWidth="1"/>
    <col min="12549" max="12549" width="2.140625" style="154" customWidth="1"/>
    <col min="12550" max="12550" width="3.5703125" style="154" customWidth="1"/>
    <col min="12551" max="12551" width="34.28515625" style="154" customWidth="1"/>
    <col min="12552" max="12552" width="4.7109375" style="154" customWidth="1"/>
    <col min="12553" max="12553" width="9" style="154" customWidth="1"/>
    <col min="12554" max="12554" width="11.7109375" style="154" customWidth="1"/>
    <col min="12555" max="12555" width="12.42578125" style="154" customWidth="1"/>
    <col min="12556" max="12556" width="10.140625" style="154" customWidth="1"/>
    <col min="12557" max="12560" width="0" style="154" hidden="1" customWidth="1"/>
    <col min="12561" max="12561" width="11.28515625" style="154" customWidth="1"/>
    <col min="12562" max="12562" width="34.42578125" style="154" customWidth="1"/>
    <col min="12563" max="12800" width="9.140625" style="154"/>
    <col min="12801" max="12804" width="2" style="154" customWidth="1"/>
    <col min="12805" max="12805" width="2.140625" style="154" customWidth="1"/>
    <col min="12806" max="12806" width="3.5703125" style="154" customWidth="1"/>
    <col min="12807" max="12807" width="34.28515625" style="154" customWidth="1"/>
    <col min="12808" max="12808" width="4.7109375" style="154" customWidth="1"/>
    <col min="12809" max="12809" width="9" style="154" customWidth="1"/>
    <col min="12810" max="12810" width="11.7109375" style="154" customWidth="1"/>
    <col min="12811" max="12811" width="12.42578125" style="154" customWidth="1"/>
    <col min="12812" max="12812" width="10.140625" style="154" customWidth="1"/>
    <col min="12813" max="12816" width="0" style="154" hidden="1" customWidth="1"/>
    <col min="12817" max="12817" width="11.28515625" style="154" customWidth="1"/>
    <col min="12818" max="12818" width="34.42578125" style="154" customWidth="1"/>
    <col min="12819" max="13056" width="9.140625" style="154"/>
    <col min="13057" max="13060" width="2" style="154" customWidth="1"/>
    <col min="13061" max="13061" width="2.140625" style="154" customWidth="1"/>
    <col min="13062" max="13062" width="3.5703125" style="154" customWidth="1"/>
    <col min="13063" max="13063" width="34.28515625" style="154" customWidth="1"/>
    <col min="13064" max="13064" width="4.7109375" style="154" customWidth="1"/>
    <col min="13065" max="13065" width="9" style="154" customWidth="1"/>
    <col min="13066" max="13066" width="11.7109375" style="154" customWidth="1"/>
    <col min="13067" max="13067" width="12.42578125" style="154" customWidth="1"/>
    <col min="13068" max="13068" width="10.140625" style="154" customWidth="1"/>
    <col min="13069" max="13072" width="0" style="154" hidden="1" customWidth="1"/>
    <col min="13073" max="13073" width="11.28515625" style="154" customWidth="1"/>
    <col min="13074" max="13074" width="34.42578125" style="154" customWidth="1"/>
    <col min="13075" max="13312" width="9.140625" style="154"/>
    <col min="13313" max="13316" width="2" style="154" customWidth="1"/>
    <col min="13317" max="13317" width="2.140625" style="154" customWidth="1"/>
    <col min="13318" max="13318" width="3.5703125" style="154" customWidth="1"/>
    <col min="13319" max="13319" width="34.28515625" style="154" customWidth="1"/>
    <col min="13320" max="13320" width="4.7109375" style="154" customWidth="1"/>
    <col min="13321" max="13321" width="9" style="154" customWidth="1"/>
    <col min="13322" max="13322" width="11.7109375" style="154" customWidth="1"/>
    <col min="13323" max="13323" width="12.42578125" style="154" customWidth="1"/>
    <col min="13324" max="13324" width="10.140625" style="154" customWidth="1"/>
    <col min="13325" max="13328" width="0" style="154" hidden="1" customWidth="1"/>
    <col min="13329" max="13329" width="11.28515625" style="154" customWidth="1"/>
    <col min="13330" max="13330" width="34.42578125" style="154" customWidth="1"/>
    <col min="13331" max="13568" width="9.140625" style="154"/>
    <col min="13569" max="13572" width="2" style="154" customWidth="1"/>
    <col min="13573" max="13573" width="2.140625" style="154" customWidth="1"/>
    <col min="13574" max="13574" width="3.5703125" style="154" customWidth="1"/>
    <col min="13575" max="13575" width="34.28515625" style="154" customWidth="1"/>
    <col min="13576" max="13576" width="4.7109375" style="154" customWidth="1"/>
    <col min="13577" max="13577" width="9" style="154" customWidth="1"/>
    <col min="13578" max="13578" width="11.7109375" style="154" customWidth="1"/>
    <col min="13579" max="13579" width="12.42578125" style="154" customWidth="1"/>
    <col min="13580" max="13580" width="10.140625" style="154" customWidth="1"/>
    <col min="13581" max="13584" width="0" style="154" hidden="1" customWidth="1"/>
    <col min="13585" max="13585" width="11.28515625" style="154" customWidth="1"/>
    <col min="13586" max="13586" width="34.42578125" style="154" customWidth="1"/>
    <col min="13587" max="13824" width="9.140625" style="154"/>
    <col min="13825" max="13828" width="2" style="154" customWidth="1"/>
    <col min="13829" max="13829" width="2.140625" style="154" customWidth="1"/>
    <col min="13830" max="13830" width="3.5703125" style="154" customWidth="1"/>
    <col min="13831" max="13831" width="34.28515625" style="154" customWidth="1"/>
    <col min="13832" max="13832" width="4.7109375" style="154" customWidth="1"/>
    <col min="13833" max="13833" width="9" style="154" customWidth="1"/>
    <col min="13834" max="13834" width="11.7109375" style="154" customWidth="1"/>
    <col min="13835" max="13835" width="12.42578125" style="154" customWidth="1"/>
    <col min="13836" max="13836" width="10.140625" style="154" customWidth="1"/>
    <col min="13837" max="13840" width="0" style="154" hidden="1" customWidth="1"/>
    <col min="13841" max="13841" width="11.28515625" style="154" customWidth="1"/>
    <col min="13842" max="13842" width="34.42578125" style="154" customWidth="1"/>
    <col min="13843" max="14080" width="9.140625" style="154"/>
    <col min="14081" max="14084" width="2" style="154" customWidth="1"/>
    <col min="14085" max="14085" width="2.140625" style="154" customWidth="1"/>
    <col min="14086" max="14086" width="3.5703125" style="154" customWidth="1"/>
    <col min="14087" max="14087" width="34.28515625" style="154" customWidth="1"/>
    <col min="14088" max="14088" width="4.7109375" style="154" customWidth="1"/>
    <col min="14089" max="14089" width="9" style="154" customWidth="1"/>
    <col min="14090" max="14090" width="11.7109375" style="154" customWidth="1"/>
    <col min="14091" max="14091" width="12.42578125" style="154" customWidth="1"/>
    <col min="14092" max="14092" width="10.140625" style="154" customWidth="1"/>
    <col min="14093" max="14096" width="0" style="154" hidden="1" customWidth="1"/>
    <col min="14097" max="14097" width="11.28515625" style="154" customWidth="1"/>
    <col min="14098" max="14098" width="34.42578125" style="154" customWidth="1"/>
    <col min="14099" max="14336" width="9.140625" style="154"/>
    <col min="14337" max="14340" width="2" style="154" customWidth="1"/>
    <col min="14341" max="14341" width="2.140625" style="154" customWidth="1"/>
    <col min="14342" max="14342" width="3.5703125" style="154" customWidth="1"/>
    <col min="14343" max="14343" width="34.28515625" style="154" customWidth="1"/>
    <col min="14344" max="14344" width="4.7109375" style="154" customWidth="1"/>
    <col min="14345" max="14345" width="9" style="154" customWidth="1"/>
    <col min="14346" max="14346" width="11.7109375" style="154" customWidth="1"/>
    <col min="14347" max="14347" width="12.42578125" style="154" customWidth="1"/>
    <col min="14348" max="14348" width="10.140625" style="154" customWidth="1"/>
    <col min="14349" max="14352" width="0" style="154" hidden="1" customWidth="1"/>
    <col min="14353" max="14353" width="11.28515625" style="154" customWidth="1"/>
    <col min="14354" max="14354" width="34.42578125" style="154" customWidth="1"/>
    <col min="14355" max="14592" width="9.140625" style="154"/>
    <col min="14593" max="14596" width="2" style="154" customWidth="1"/>
    <col min="14597" max="14597" width="2.140625" style="154" customWidth="1"/>
    <col min="14598" max="14598" width="3.5703125" style="154" customWidth="1"/>
    <col min="14599" max="14599" width="34.28515625" style="154" customWidth="1"/>
    <col min="14600" max="14600" width="4.7109375" style="154" customWidth="1"/>
    <col min="14601" max="14601" width="9" style="154" customWidth="1"/>
    <col min="14602" max="14602" width="11.7109375" style="154" customWidth="1"/>
    <col min="14603" max="14603" width="12.42578125" style="154" customWidth="1"/>
    <col min="14604" max="14604" width="10.140625" style="154" customWidth="1"/>
    <col min="14605" max="14608" width="0" style="154" hidden="1" customWidth="1"/>
    <col min="14609" max="14609" width="11.28515625" style="154" customWidth="1"/>
    <col min="14610" max="14610" width="34.42578125" style="154" customWidth="1"/>
    <col min="14611" max="14848" width="9.140625" style="154"/>
    <col min="14849" max="14852" width="2" style="154" customWidth="1"/>
    <col min="14853" max="14853" width="2.140625" style="154" customWidth="1"/>
    <col min="14854" max="14854" width="3.5703125" style="154" customWidth="1"/>
    <col min="14855" max="14855" width="34.28515625" style="154" customWidth="1"/>
    <col min="14856" max="14856" width="4.7109375" style="154" customWidth="1"/>
    <col min="14857" max="14857" width="9" style="154" customWidth="1"/>
    <col min="14858" max="14858" width="11.7109375" style="154" customWidth="1"/>
    <col min="14859" max="14859" width="12.42578125" style="154" customWidth="1"/>
    <col min="14860" max="14860" width="10.140625" style="154" customWidth="1"/>
    <col min="14861" max="14864" width="0" style="154" hidden="1" customWidth="1"/>
    <col min="14865" max="14865" width="11.28515625" style="154" customWidth="1"/>
    <col min="14866" max="14866" width="34.42578125" style="154" customWidth="1"/>
    <col min="14867" max="15104" width="9.140625" style="154"/>
    <col min="15105" max="15108" width="2" style="154" customWidth="1"/>
    <col min="15109" max="15109" width="2.140625" style="154" customWidth="1"/>
    <col min="15110" max="15110" width="3.5703125" style="154" customWidth="1"/>
    <col min="15111" max="15111" width="34.28515625" style="154" customWidth="1"/>
    <col min="15112" max="15112" width="4.7109375" style="154" customWidth="1"/>
    <col min="15113" max="15113" width="9" style="154" customWidth="1"/>
    <col min="15114" max="15114" width="11.7109375" style="154" customWidth="1"/>
    <col min="15115" max="15115" width="12.42578125" style="154" customWidth="1"/>
    <col min="15116" max="15116" width="10.140625" style="154" customWidth="1"/>
    <col min="15117" max="15120" width="0" style="154" hidden="1" customWidth="1"/>
    <col min="15121" max="15121" width="11.28515625" style="154" customWidth="1"/>
    <col min="15122" max="15122" width="34.42578125" style="154" customWidth="1"/>
    <col min="15123" max="15360" width="9.140625" style="154"/>
    <col min="15361" max="15364" width="2" style="154" customWidth="1"/>
    <col min="15365" max="15365" width="2.140625" style="154" customWidth="1"/>
    <col min="15366" max="15366" width="3.5703125" style="154" customWidth="1"/>
    <col min="15367" max="15367" width="34.28515625" style="154" customWidth="1"/>
    <col min="15368" max="15368" width="4.7109375" style="154" customWidth="1"/>
    <col min="15369" max="15369" width="9" style="154" customWidth="1"/>
    <col min="15370" max="15370" width="11.7109375" style="154" customWidth="1"/>
    <col min="15371" max="15371" width="12.42578125" style="154" customWidth="1"/>
    <col min="15372" max="15372" width="10.140625" style="154" customWidth="1"/>
    <col min="15373" max="15376" width="0" style="154" hidden="1" customWidth="1"/>
    <col min="15377" max="15377" width="11.28515625" style="154" customWidth="1"/>
    <col min="15378" max="15378" width="34.42578125" style="154" customWidth="1"/>
    <col min="15379" max="15616" width="9.140625" style="154"/>
    <col min="15617" max="15620" width="2" style="154" customWidth="1"/>
    <col min="15621" max="15621" width="2.140625" style="154" customWidth="1"/>
    <col min="15622" max="15622" width="3.5703125" style="154" customWidth="1"/>
    <col min="15623" max="15623" width="34.28515625" style="154" customWidth="1"/>
    <col min="15624" max="15624" width="4.7109375" style="154" customWidth="1"/>
    <col min="15625" max="15625" width="9" style="154" customWidth="1"/>
    <col min="15626" max="15626" width="11.7109375" style="154" customWidth="1"/>
    <col min="15627" max="15627" width="12.42578125" style="154" customWidth="1"/>
    <col min="15628" max="15628" width="10.140625" style="154" customWidth="1"/>
    <col min="15629" max="15632" width="0" style="154" hidden="1" customWidth="1"/>
    <col min="15633" max="15633" width="11.28515625" style="154" customWidth="1"/>
    <col min="15634" max="15634" width="34.42578125" style="154" customWidth="1"/>
    <col min="15635" max="15872" width="9.140625" style="154"/>
    <col min="15873" max="15876" width="2" style="154" customWidth="1"/>
    <col min="15877" max="15877" width="2.140625" style="154" customWidth="1"/>
    <col min="15878" max="15878" width="3.5703125" style="154" customWidth="1"/>
    <col min="15879" max="15879" width="34.28515625" style="154" customWidth="1"/>
    <col min="15880" max="15880" width="4.7109375" style="154" customWidth="1"/>
    <col min="15881" max="15881" width="9" style="154" customWidth="1"/>
    <col min="15882" max="15882" width="11.7109375" style="154" customWidth="1"/>
    <col min="15883" max="15883" width="12.42578125" style="154" customWidth="1"/>
    <col min="15884" max="15884" width="10.140625" style="154" customWidth="1"/>
    <col min="15885" max="15888" width="0" style="154" hidden="1" customWidth="1"/>
    <col min="15889" max="15889" width="11.28515625" style="154" customWidth="1"/>
    <col min="15890" max="15890" width="34.42578125" style="154" customWidth="1"/>
    <col min="15891" max="16128" width="9.140625" style="154"/>
    <col min="16129" max="16132" width="2" style="154" customWidth="1"/>
    <col min="16133" max="16133" width="2.140625" style="154" customWidth="1"/>
    <col min="16134" max="16134" width="3.5703125" style="154" customWidth="1"/>
    <col min="16135" max="16135" width="34.28515625" style="154" customWidth="1"/>
    <col min="16136" max="16136" width="4.7109375" style="154" customWidth="1"/>
    <col min="16137" max="16137" width="9" style="154" customWidth="1"/>
    <col min="16138" max="16138" width="11.7109375" style="154" customWidth="1"/>
    <col min="16139" max="16139" width="12.42578125" style="154" customWidth="1"/>
    <col min="16140" max="16140" width="10.140625" style="154" customWidth="1"/>
    <col min="16141" max="16144" width="0" style="154" hidden="1" customWidth="1"/>
    <col min="16145" max="16145" width="11.28515625" style="154" customWidth="1"/>
    <col min="16146" max="16146" width="34.42578125" style="154" customWidth="1"/>
    <col min="16147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241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251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262100</v>
      </c>
      <c r="J30" s="44">
        <f>SUM(J31+J42+J61+J82+J89+J109+J131+J150+J160)</f>
        <v>262100</v>
      </c>
      <c r="K30" s="45">
        <f>SUM(K31+K42+K61+K82+K89+K109+K131+K150+K160)</f>
        <v>259645.31</v>
      </c>
      <c r="L30" s="44">
        <f>SUM(L31+L42+L61+L82+L89+L109+L131+L150+L160)</f>
        <v>259645.31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172500</v>
      </c>
      <c r="J31" s="44">
        <f>SUM(J32+J38)</f>
        <v>172500</v>
      </c>
      <c r="K31" s="52">
        <f>SUM(K32+K38)</f>
        <v>170763.34</v>
      </c>
      <c r="L31" s="53">
        <f>SUM(L32+L38)</f>
        <v>170763.34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170000</v>
      </c>
      <c r="J32" s="44">
        <f>SUM(J33)</f>
        <v>170000</v>
      </c>
      <c r="K32" s="45">
        <f>SUM(K33)</f>
        <v>168315.04</v>
      </c>
      <c r="L32" s="44">
        <f>SUM(L33)</f>
        <v>168315.04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170000</v>
      </c>
      <c r="J33" s="44">
        <f t="shared" ref="J33:L34" si="0">SUM(J34)</f>
        <v>170000</v>
      </c>
      <c r="K33" s="44">
        <f t="shared" si="0"/>
        <v>168315.04</v>
      </c>
      <c r="L33" s="44">
        <f t="shared" si="0"/>
        <v>168315.04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170000</v>
      </c>
      <c r="J34" s="45">
        <f t="shared" si="0"/>
        <v>170000</v>
      </c>
      <c r="K34" s="45">
        <f t="shared" si="0"/>
        <v>168315.04</v>
      </c>
      <c r="L34" s="45">
        <f t="shared" si="0"/>
        <v>168315.04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170000</v>
      </c>
      <c r="J35" s="60">
        <v>170000</v>
      </c>
      <c r="K35" s="60">
        <v>168315.04</v>
      </c>
      <c r="L35" s="60">
        <v>168315.04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2500</v>
      </c>
      <c r="J38" s="44">
        <f t="shared" si="1"/>
        <v>2500</v>
      </c>
      <c r="K38" s="45">
        <f t="shared" si="1"/>
        <v>2448.3000000000002</v>
      </c>
      <c r="L38" s="44">
        <f t="shared" si="1"/>
        <v>2448.3000000000002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2500</v>
      </c>
      <c r="J39" s="44">
        <f t="shared" si="1"/>
        <v>2500</v>
      </c>
      <c r="K39" s="44">
        <f t="shared" si="1"/>
        <v>2448.3000000000002</v>
      </c>
      <c r="L39" s="44">
        <f t="shared" si="1"/>
        <v>2448.3000000000002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2500</v>
      </c>
      <c r="J40" s="44">
        <f t="shared" si="1"/>
        <v>2500</v>
      </c>
      <c r="K40" s="44">
        <f t="shared" si="1"/>
        <v>2448.3000000000002</v>
      </c>
      <c r="L40" s="44">
        <f t="shared" si="1"/>
        <v>2448.3000000000002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2500</v>
      </c>
      <c r="J41" s="60">
        <v>2500</v>
      </c>
      <c r="K41" s="60">
        <v>2448.3000000000002</v>
      </c>
      <c r="L41" s="60">
        <v>2448.3000000000002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86500</v>
      </c>
      <c r="J42" s="65">
        <f t="shared" si="2"/>
        <v>86500</v>
      </c>
      <c r="K42" s="64">
        <f t="shared" si="2"/>
        <v>85885.510000000009</v>
      </c>
      <c r="L42" s="64">
        <f t="shared" si="2"/>
        <v>85885.510000000009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86500</v>
      </c>
      <c r="J43" s="45">
        <f t="shared" si="2"/>
        <v>86500</v>
      </c>
      <c r="K43" s="44">
        <f t="shared" si="2"/>
        <v>85885.510000000009</v>
      </c>
      <c r="L43" s="45">
        <f t="shared" si="2"/>
        <v>85885.510000000009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86500</v>
      </c>
      <c r="J44" s="45">
        <f t="shared" si="2"/>
        <v>86500</v>
      </c>
      <c r="K44" s="53">
        <f t="shared" si="2"/>
        <v>85885.510000000009</v>
      </c>
      <c r="L44" s="53">
        <f t="shared" si="2"/>
        <v>85885.510000000009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86500</v>
      </c>
      <c r="J45" s="71">
        <f>SUM(J46:J60)</f>
        <v>86500</v>
      </c>
      <c r="K45" s="72">
        <f>SUM(K46:K60)</f>
        <v>85885.510000000009</v>
      </c>
      <c r="L45" s="72">
        <f>SUM(L46:L60)</f>
        <v>85885.510000000009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18500</v>
      </c>
      <c r="J49" s="60">
        <v>18500</v>
      </c>
      <c r="K49" s="60">
        <v>18329.89</v>
      </c>
      <c r="L49" s="60">
        <v>18329.89</v>
      </c>
      <c r="Q49" s="138"/>
      <c r="R49" s="138"/>
    </row>
    <row r="50" spans="1:19" ht="26.25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500</v>
      </c>
      <c r="J50" s="60">
        <v>500</v>
      </c>
      <c r="K50" s="60">
        <v>412.12</v>
      </c>
      <c r="L50" s="60">
        <v>412.12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50100</v>
      </c>
      <c r="J52" s="60">
        <v>50100</v>
      </c>
      <c r="K52" s="60">
        <v>50008.01</v>
      </c>
      <c r="L52" s="60">
        <v>50008.01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200</v>
      </c>
      <c r="J55" s="60">
        <v>200</v>
      </c>
      <c r="K55" s="60">
        <v>105</v>
      </c>
      <c r="L55" s="60">
        <v>105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7300</v>
      </c>
      <c r="J57" s="60">
        <v>7300</v>
      </c>
      <c r="K57" s="60">
        <v>7284.99</v>
      </c>
      <c r="L57" s="60">
        <v>7284.99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9900</v>
      </c>
      <c r="J60" s="60">
        <v>9900</v>
      </c>
      <c r="K60" s="60">
        <v>9745.5</v>
      </c>
      <c r="L60" s="60">
        <v>9745.5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3100</v>
      </c>
      <c r="J131" s="84">
        <f>SUM(J132+J137+J145)</f>
        <v>3100</v>
      </c>
      <c r="K131" s="45">
        <f>SUM(K132+K137+K145)</f>
        <v>2996.46</v>
      </c>
      <c r="L131" s="44">
        <f>SUM(L132+L137+L145)</f>
        <v>2996.46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3100</v>
      </c>
      <c r="J145" s="84">
        <f t="shared" si="15"/>
        <v>3100</v>
      </c>
      <c r="K145" s="45">
        <f t="shared" si="15"/>
        <v>2996.46</v>
      </c>
      <c r="L145" s="44">
        <f t="shared" si="15"/>
        <v>2996.46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3100</v>
      </c>
      <c r="J146" s="97">
        <f t="shared" si="15"/>
        <v>3100</v>
      </c>
      <c r="K146" s="72">
        <f t="shared" si="15"/>
        <v>2996.46</v>
      </c>
      <c r="L146" s="71">
        <f t="shared" si="15"/>
        <v>2996.46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3100</v>
      </c>
      <c r="J147" s="84">
        <f>SUM(J148:J149)</f>
        <v>3100</v>
      </c>
      <c r="K147" s="45">
        <f>SUM(K148:K149)</f>
        <v>2996.46</v>
      </c>
      <c r="L147" s="44">
        <f>SUM(L148:L149)</f>
        <v>2996.46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3100</v>
      </c>
      <c r="J148" s="98">
        <v>3100</v>
      </c>
      <c r="K148" s="98">
        <v>2996.46</v>
      </c>
      <c r="L148" s="98">
        <v>2996.46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19400</v>
      </c>
      <c r="J176" s="84">
        <f>SUM(J177+J229+J294)</f>
        <v>19400</v>
      </c>
      <c r="K176" s="45">
        <f>SUM(K177+K229+K294)</f>
        <v>19180.27</v>
      </c>
      <c r="L176" s="44">
        <f>SUM(L177+L229+L294)</f>
        <v>19180.27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19400</v>
      </c>
      <c r="J177" s="64">
        <f>SUM(J178+J200+J207+J219+J223)</f>
        <v>19400</v>
      </c>
      <c r="K177" s="64">
        <f>SUM(K178+K200+K207+K219+K223)</f>
        <v>19180.27</v>
      </c>
      <c r="L177" s="64">
        <f>SUM(L178+L200+L207+L219+L223)</f>
        <v>19180.27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15800</v>
      </c>
      <c r="J178" s="84">
        <f>SUM(J179+J182+J187+J192+J197)</f>
        <v>15800</v>
      </c>
      <c r="K178" s="45">
        <f>SUM(K179+K182+K187+K192+K197)</f>
        <v>15648.77</v>
      </c>
      <c r="L178" s="44">
        <f>SUM(L179+L182+L187+L192+L197)</f>
        <v>15648.77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8900</v>
      </c>
      <c r="J182" s="85">
        <f>J183</f>
        <v>8900</v>
      </c>
      <c r="K182" s="65">
        <f>K183</f>
        <v>8844.0400000000009</v>
      </c>
      <c r="L182" s="64">
        <f>L183</f>
        <v>8844.0400000000009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8900</v>
      </c>
      <c r="J183" s="84">
        <f>SUM(J184:J186)</f>
        <v>8900</v>
      </c>
      <c r="K183" s="45">
        <f>SUM(K184:K186)</f>
        <v>8844.0400000000009</v>
      </c>
      <c r="L183" s="44">
        <f>SUM(L184:L186)</f>
        <v>8844.0400000000009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8900</v>
      </c>
      <c r="J186" s="59">
        <v>8900</v>
      </c>
      <c r="K186" s="59">
        <v>8844.0400000000009</v>
      </c>
      <c r="L186" s="104">
        <v>8844.0400000000009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1900</v>
      </c>
      <c r="J187" s="84">
        <f>J188</f>
        <v>1900</v>
      </c>
      <c r="K187" s="45">
        <f>K188</f>
        <v>1888.32</v>
      </c>
      <c r="L187" s="44">
        <f>L188</f>
        <v>1888.32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1900</v>
      </c>
      <c r="J188" s="44">
        <f>SUM(J189:J191)</f>
        <v>1900</v>
      </c>
      <c r="K188" s="44">
        <f>SUM(K189:K191)</f>
        <v>1888.32</v>
      </c>
      <c r="L188" s="44">
        <f>SUM(L189:L191)</f>
        <v>1888.32</v>
      </c>
    </row>
    <row r="189" spans="1:12" ht="13.5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1900</v>
      </c>
      <c r="J189" s="61">
        <v>1900</v>
      </c>
      <c r="K189" s="61">
        <v>1888.32</v>
      </c>
      <c r="L189" s="104">
        <v>1888.32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5000</v>
      </c>
      <c r="J197" s="84">
        <f t="shared" si="19"/>
        <v>5000</v>
      </c>
      <c r="K197" s="45">
        <f t="shared" si="19"/>
        <v>4916.41</v>
      </c>
      <c r="L197" s="44">
        <f t="shared" si="19"/>
        <v>4916.41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5000</v>
      </c>
      <c r="J198" s="45">
        <f t="shared" si="19"/>
        <v>5000</v>
      </c>
      <c r="K198" s="45">
        <f t="shared" si="19"/>
        <v>4916.41</v>
      </c>
      <c r="L198" s="45">
        <f t="shared" si="19"/>
        <v>4916.41</v>
      </c>
    </row>
    <row r="199" spans="1:12" ht="27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5000</v>
      </c>
      <c r="J199" s="61">
        <v>5000</v>
      </c>
      <c r="K199" s="61">
        <v>4916.41</v>
      </c>
      <c r="L199" s="61">
        <v>4916.41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3600</v>
      </c>
      <c r="J200" s="86">
        <f t="shared" si="20"/>
        <v>3600</v>
      </c>
      <c r="K200" s="52">
        <f t="shared" si="20"/>
        <v>3531.5</v>
      </c>
      <c r="L200" s="53">
        <f t="shared" si="20"/>
        <v>3531.5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3600</v>
      </c>
      <c r="J201" s="84">
        <f t="shared" si="20"/>
        <v>3600</v>
      </c>
      <c r="K201" s="45">
        <f t="shared" si="20"/>
        <v>3531.5</v>
      </c>
      <c r="L201" s="44">
        <f t="shared" si="20"/>
        <v>3531.5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3600</v>
      </c>
      <c r="J202" s="85">
        <f>SUM(J203:J206)</f>
        <v>3600</v>
      </c>
      <c r="K202" s="65">
        <f>SUM(K203:K206)</f>
        <v>3531.5</v>
      </c>
      <c r="L202" s="64">
        <f>SUM(L203:L206)</f>
        <v>3531.5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3600</v>
      </c>
      <c r="J206" s="61">
        <v>3600</v>
      </c>
      <c r="K206" s="61">
        <v>3531.5</v>
      </c>
      <c r="L206" s="104">
        <v>3531.5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281500</v>
      </c>
      <c r="J359" s="93">
        <f>SUM(J30+J176)</f>
        <v>281500</v>
      </c>
      <c r="K359" s="93">
        <f>SUM(K30+K176)</f>
        <v>278825.58</v>
      </c>
      <c r="L359" s="93">
        <f>SUM(L30+L176)</f>
        <v>278825.58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62" t="s">
        <v>8</v>
      </c>
      <c r="H8" s="162"/>
      <c r="I8" s="162"/>
      <c r="J8" s="162"/>
      <c r="K8" s="162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3" t="s">
        <v>11</v>
      </c>
      <c r="H11" s="163"/>
      <c r="I11" s="163"/>
      <c r="J11" s="163"/>
      <c r="K11" s="16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7" t="s">
        <v>241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/>
      <c r="C17"/>
      <c r="D17"/>
      <c r="E17" s="159" t="s">
        <v>14</v>
      </c>
      <c r="F17" s="159"/>
      <c r="G17" s="159"/>
      <c r="H17" s="159"/>
      <c r="I17" s="159"/>
      <c r="J17" s="159"/>
      <c r="K17" s="159"/>
      <c r="L17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242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87" t="s">
        <v>27</v>
      </c>
      <c r="H25" s="187"/>
      <c r="I25" s="144" t="s">
        <v>243</v>
      </c>
      <c r="J25" s="145" t="s">
        <v>244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79600</v>
      </c>
      <c r="J30" s="44">
        <f>SUM(J31+J42+J61+J82+J89+J109+J131+J150+J160)</f>
        <v>79600</v>
      </c>
      <c r="K30" s="45">
        <f>SUM(K31+K42+K61+K82+K89+K109+K131+K150+K160)</f>
        <v>77829.819999999992</v>
      </c>
      <c r="L30" s="44">
        <f>SUM(L31+L42+L61+L82+L89+L109+L131+L150+L160)</f>
        <v>77829.819999999992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10200</v>
      </c>
      <c r="J31" s="44">
        <f>SUM(J32+J38)</f>
        <v>10200</v>
      </c>
      <c r="K31" s="52">
        <f>SUM(K32+K38)</f>
        <v>8582.39</v>
      </c>
      <c r="L31" s="53">
        <f>SUM(L32+L38)</f>
        <v>8582.39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10000</v>
      </c>
      <c r="J32" s="44">
        <f>SUM(J33)</f>
        <v>10000</v>
      </c>
      <c r="K32" s="45">
        <f>SUM(K33)</f>
        <v>8459.7199999999993</v>
      </c>
      <c r="L32" s="44">
        <f>SUM(L33)</f>
        <v>8459.7199999999993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10000</v>
      </c>
      <c r="J33" s="44">
        <f t="shared" ref="J33:L34" si="0">SUM(J34)</f>
        <v>10000</v>
      </c>
      <c r="K33" s="44">
        <f t="shared" si="0"/>
        <v>8459.7199999999993</v>
      </c>
      <c r="L33" s="44">
        <f t="shared" si="0"/>
        <v>8459.7199999999993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10000</v>
      </c>
      <c r="J34" s="45">
        <f t="shared" si="0"/>
        <v>10000</v>
      </c>
      <c r="K34" s="45">
        <f t="shared" si="0"/>
        <v>8459.7199999999993</v>
      </c>
      <c r="L34" s="45">
        <f t="shared" si="0"/>
        <v>8459.7199999999993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10000</v>
      </c>
      <c r="J35" s="60">
        <v>10000</v>
      </c>
      <c r="K35" s="60">
        <v>8459.7199999999993</v>
      </c>
      <c r="L35" s="60">
        <v>8459.7199999999993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200</v>
      </c>
      <c r="K38" s="45">
        <f t="shared" si="1"/>
        <v>122.67</v>
      </c>
      <c r="L38" s="44">
        <f t="shared" si="1"/>
        <v>122.67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200</v>
      </c>
      <c r="K39" s="44">
        <f t="shared" si="1"/>
        <v>122.67</v>
      </c>
      <c r="L39" s="44">
        <f t="shared" si="1"/>
        <v>122.67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200</v>
      </c>
      <c r="K40" s="44">
        <f t="shared" si="1"/>
        <v>122.67</v>
      </c>
      <c r="L40" s="44">
        <f t="shared" si="1"/>
        <v>122.67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200</v>
      </c>
      <c r="K41" s="60">
        <v>122.67</v>
      </c>
      <c r="L41" s="60">
        <v>122.67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69300</v>
      </c>
      <c r="J42" s="65">
        <f t="shared" si="2"/>
        <v>69300</v>
      </c>
      <c r="K42" s="64">
        <f t="shared" si="2"/>
        <v>69247.429999999993</v>
      </c>
      <c r="L42" s="64">
        <f t="shared" si="2"/>
        <v>69247.429999999993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69300</v>
      </c>
      <c r="J43" s="45">
        <f t="shared" si="2"/>
        <v>69300</v>
      </c>
      <c r="K43" s="44">
        <f t="shared" si="2"/>
        <v>69247.429999999993</v>
      </c>
      <c r="L43" s="45">
        <f t="shared" si="2"/>
        <v>69247.429999999993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69300</v>
      </c>
      <c r="J44" s="45">
        <f t="shared" si="2"/>
        <v>69300</v>
      </c>
      <c r="K44" s="53">
        <f t="shared" si="2"/>
        <v>69247.429999999993</v>
      </c>
      <c r="L44" s="53">
        <f t="shared" si="2"/>
        <v>69247.429999999993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69300</v>
      </c>
      <c r="J45" s="71">
        <f>SUM(J46:J60)</f>
        <v>69300</v>
      </c>
      <c r="K45" s="72">
        <f>SUM(K46:K60)</f>
        <v>69247.429999999993</v>
      </c>
      <c r="L45" s="72">
        <f>SUM(L46:L60)</f>
        <v>69247.429999999993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10400</v>
      </c>
      <c r="J52" s="60">
        <v>10400</v>
      </c>
      <c r="K52" s="60">
        <v>10347.43</v>
      </c>
      <c r="L52" s="60">
        <v>10347.43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58900</v>
      </c>
      <c r="J57" s="60">
        <v>58900</v>
      </c>
      <c r="K57" s="60">
        <v>58900</v>
      </c>
      <c r="L57" s="60">
        <v>58900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9300</v>
      </c>
      <c r="J176" s="84">
        <f>SUM(J177+J229+J294)</f>
        <v>9300</v>
      </c>
      <c r="K176" s="45">
        <f>SUM(K177+K229+K294)</f>
        <v>9222.6200000000008</v>
      </c>
      <c r="L176" s="44">
        <f>SUM(L177+L229+L294)</f>
        <v>9222.6200000000008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9300</v>
      </c>
      <c r="J177" s="64">
        <f>SUM(J178+J200+J207+J219+J223)</f>
        <v>9300</v>
      </c>
      <c r="K177" s="64">
        <f>SUM(K178+K200+K207+K219+K223)</f>
        <v>9222.6200000000008</v>
      </c>
      <c r="L177" s="64">
        <f>SUM(L178+L200+L207+L219+L223)</f>
        <v>9222.6200000000008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9300</v>
      </c>
      <c r="J178" s="84">
        <f>SUM(J179+J182+J187+J192+J197)</f>
        <v>9300</v>
      </c>
      <c r="K178" s="45">
        <f>SUM(K179+K182+K187+K192+K197)</f>
        <v>9222.6200000000008</v>
      </c>
      <c r="L178" s="44">
        <f>SUM(L179+L182+L187+L192+L197)</f>
        <v>9222.6200000000008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9300</v>
      </c>
      <c r="J182" s="85">
        <f>J183</f>
        <v>9300</v>
      </c>
      <c r="K182" s="65">
        <f>K183</f>
        <v>9222.6200000000008</v>
      </c>
      <c r="L182" s="64">
        <f>L183</f>
        <v>9222.6200000000008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9300</v>
      </c>
      <c r="J183" s="84">
        <f>SUM(J184:J186)</f>
        <v>9300</v>
      </c>
      <c r="K183" s="45">
        <f>SUM(K184:K186)</f>
        <v>9222.6200000000008</v>
      </c>
      <c r="L183" s="44">
        <f>SUM(L184:L186)</f>
        <v>9222.6200000000008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9300</v>
      </c>
      <c r="J186" s="59">
        <v>9300</v>
      </c>
      <c r="K186" s="59">
        <v>9222.6200000000008</v>
      </c>
      <c r="L186" s="104">
        <v>9222.6200000000008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88900</v>
      </c>
      <c r="J359" s="93">
        <f>SUM(J30+J176)</f>
        <v>88900</v>
      </c>
      <c r="K359" s="93">
        <f>SUM(K30+K176)</f>
        <v>87052.439999999988</v>
      </c>
      <c r="L359" s="93">
        <f>SUM(L30+L176)</f>
        <v>87052.439999999988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256" width="9.140625" style="154"/>
    <col min="257" max="260" width="2" style="154" customWidth="1"/>
    <col min="261" max="261" width="2.140625" style="154" customWidth="1"/>
    <col min="262" max="262" width="3.5703125" style="154" customWidth="1"/>
    <col min="263" max="263" width="34.28515625" style="154" customWidth="1"/>
    <col min="264" max="264" width="4.7109375" style="154" customWidth="1"/>
    <col min="265" max="265" width="9" style="154" customWidth="1"/>
    <col min="266" max="266" width="11.7109375" style="154" customWidth="1"/>
    <col min="267" max="267" width="12.42578125" style="154" customWidth="1"/>
    <col min="268" max="268" width="10.140625" style="154" customWidth="1"/>
    <col min="269" max="272" width="0" style="154" hidden="1" customWidth="1"/>
    <col min="273" max="273" width="11.28515625" style="154" customWidth="1"/>
    <col min="274" max="274" width="34.42578125" style="154" customWidth="1"/>
    <col min="275" max="512" width="9.140625" style="154"/>
    <col min="513" max="516" width="2" style="154" customWidth="1"/>
    <col min="517" max="517" width="2.140625" style="154" customWidth="1"/>
    <col min="518" max="518" width="3.5703125" style="154" customWidth="1"/>
    <col min="519" max="519" width="34.28515625" style="154" customWidth="1"/>
    <col min="520" max="520" width="4.7109375" style="154" customWidth="1"/>
    <col min="521" max="521" width="9" style="154" customWidth="1"/>
    <col min="522" max="522" width="11.7109375" style="154" customWidth="1"/>
    <col min="523" max="523" width="12.42578125" style="154" customWidth="1"/>
    <col min="524" max="524" width="10.140625" style="154" customWidth="1"/>
    <col min="525" max="528" width="0" style="154" hidden="1" customWidth="1"/>
    <col min="529" max="529" width="11.28515625" style="154" customWidth="1"/>
    <col min="530" max="530" width="34.42578125" style="154" customWidth="1"/>
    <col min="531" max="768" width="9.140625" style="154"/>
    <col min="769" max="772" width="2" style="154" customWidth="1"/>
    <col min="773" max="773" width="2.140625" style="154" customWidth="1"/>
    <col min="774" max="774" width="3.5703125" style="154" customWidth="1"/>
    <col min="775" max="775" width="34.28515625" style="154" customWidth="1"/>
    <col min="776" max="776" width="4.7109375" style="154" customWidth="1"/>
    <col min="777" max="777" width="9" style="154" customWidth="1"/>
    <col min="778" max="778" width="11.7109375" style="154" customWidth="1"/>
    <col min="779" max="779" width="12.42578125" style="154" customWidth="1"/>
    <col min="780" max="780" width="10.140625" style="154" customWidth="1"/>
    <col min="781" max="784" width="0" style="154" hidden="1" customWidth="1"/>
    <col min="785" max="785" width="11.28515625" style="154" customWidth="1"/>
    <col min="786" max="786" width="34.42578125" style="154" customWidth="1"/>
    <col min="787" max="1024" width="9.140625" style="154"/>
    <col min="1025" max="1028" width="2" style="154" customWidth="1"/>
    <col min="1029" max="1029" width="2.140625" style="154" customWidth="1"/>
    <col min="1030" max="1030" width="3.5703125" style="154" customWidth="1"/>
    <col min="1031" max="1031" width="34.28515625" style="154" customWidth="1"/>
    <col min="1032" max="1032" width="4.7109375" style="154" customWidth="1"/>
    <col min="1033" max="1033" width="9" style="154" customWidth="1"/>
    <col min="1034" max="1034" width="11.7109375" style="154" customWidth="1"/>
    <col min="1035" max="1035" width="12.42578125" style="154" customWidth="1"/>
    <col min="1036" max="1036" width="10.140625" style="154" customWidth="1"/>
    <col min="1037" max="1040" width="0" style="154" hidden="1" customWidth="1"/>
    <col min="1041" max="1041" width="11.28515625" style="154" customWidth="1"/>
    <col min="1042" max="1042" width="34.42578125" style="154" customWidth="1"/>
    <col min="1043" max="1280" width="9.140625" style="154"/>
    <col min="1281" max="1284" width="2" style="154" customWidth="1"/>
    <col min="1285" max="1285" width="2.140625" style="154" customWidth="1"/>
    <col min="1286" max="1286" width="3.5703125" style="154" customWidth="1"/>
    <col min="1287" max="1287" width="34.28515625" style="154" customWidth="1"/>
    <col min="1288" max="1288" width="4.7109375" style="154" customWidth="1"/>
    <col min="1289" max="1289" width="9" style="154" customWidth="1"/>
    <col min="1290" max="1290" width="11.7109375" style="154" customWidth="1"/>
    <col min="1291" max="1291" width="12.42578125" style="154" customWidth="1"/>
    <col min="1292" max="1292" width="10.140625" style="154" customWidth="1"/>
    <col min="1293" max="1296" width="0" style="154" hidden="1" customWidth="1"/>
    <col min="1297" max="1297" width="11.28515625" style="154" customWidth="1"/>
    <col min="1298" max="1298" width="34.42578125" style="154" customWidth="1"/>
    <col min="1299" max="1536" width="9.140625" style="154"/>
    <col min="1537" max="1540" width="2" style="154" customWidth="1"/>
    <col min="1541" max="1541" width="2.140625" style="154" customWidth="1"/>
    <col min="1542" max="1542" width="3.5703125" style="154" customWidth="1"/>
    <col min="1543" max="1543" width="34.28515625" style="154" customWidth="1"/>
    <col min="1544" max="1544" width="4.7109375" style="154" customWidth="1"/>
    <col min="1545" max="1545" width="9" style="154" customWidth="1"/>
    <col min="1546" max="1546" width="11.7109375" style="154" customWidth="1"/>
    <col min="1547" max="1547" width="12.42578125" style="154" customWidth="1"/>
    <col min="1548" max="1548" width="10.140625" style="154" customWidth="1"/>
    <col min="1549" max="1552" width="0" style="154" hidden="1" customWidth="1"/>
    <col min="1553" max="1553" width="11.28515625" style="154" customWidth="1"/>
    <col min="1554" max="1554" width="34.42578125" style="154" customWidth="1"/>
    <col min="1555" max="1792" width="9.140625" style="154"/>
    <col min="1793" max="1796" width="2" style="154" customWidth="1"/>
    <col min="1797" max="1797" width="2.140625" style="154" customWidth="1"/>
    <col min="1798" max="1798" width="3.5703125" style="154" customWidth="1"/>
    <col min="1799" max="1799" width="34.28515625" style="154" customWidth="1"/>
    <col min="1800" max="1800" width="4.7109375" style="154" customWidth="1"/>
    <col min="1801" max="1801" width="9" style="154" customWidth="1"/>
    <col min="1802" max="1802" width="11.7109375" style="154" customWidth="1"/>
    <col min="1803" max="1803" width="12.42578125" style="154" customWidth="1"/>
    <col min="1804" max="1804" width="10.140625" style="154" customWidth="1"/>
    <col min="1805" max="1808" width="0" style="154" hidden="1" customWidth="1"/>
    <col min="1809" max="1809" width="11.28515625" style="154" customWidth="1"/>
    <col min="1810" max="1810" width="34.42578125" style="154" customWidth="1"/>
    <col min="1811" max="2048" width="9.140625" style="154"/>
    <col min="2049" max="2052" width="2" style="154" customWidth="1"/>
    <col min="2053" max="2053" width="2.140625" style="154" customWidth="1"/>
    <col min="2054" max="2054" width="3.5703125" style="154" customWidth="1"/>
    <col min="2055" max="2055" width="34.28515625" style="154" customWidth="1"/>
    <col min="2056" max="2056" width="4.7109375" style="154" customWidth="1"/>
    <col min="2057" max="2057" width="9" style="154" customWidth="1"/>
    <col min="2058" max="2058" width="11.7109375" style="154" customWidth="1"/>
    <col min="2059" max="2059" width="12.42578125" style="154" customWidth="1"/>
    <col min="2060" max="2060" width="10.140625" style="154" customWidth="1"/>
    <col min="2061" max="2064" width="0" style="154" hidden="1" customWidth="1"/>
    <col min="2065" max="2065" width="11.28515625" style="154" customWidth="1"/>
    <col min="2066" max="2066" width="34.42578125" style="154" customWidth="1"/>
    <col min="2067" max="2304" width="9.140625" style="154"/>
    <col min="2305" max="2308" width="2" style="154" customWidth="1"/>
    <col min="2309" max="2309" width="2.140625" style="154" customWidth="1"/>
    <col min="2310" max="2310" width="3.5703125" style="154" customWidth="1"/>
    <col min="2311" max="2311" width="34.28515625" style="154" customWidth="1"/>
    <col min="2312" max="2312" width="4.7109375" style="154" customWidth="1"/>
    <col min="2313" max="2313" width="9" style="154" customWidth="1"/>
    <col min="2314" max="2314" width="11.7109375" style="154" customWidth="1"/>
    <col min="2315" max="2315" width="12.42578125" style="154" customWidth="1"/>
    <col min="2316" max="2316" width="10.140625" style="154" customWidth="1"/>
    <col min="2317" max="2320" width="0" style="154" hidden="1" customWidth="1"/>
    <col min="2321" max="2321" width="11.28515625" style="154" customWidth="1"/>
    <col min="2322" max="2322" width="34.42578125" style="154" customWidth="1"/>
    <col min="2323" max="2560" width="9.140625" style="154"/>
    <col min="2561" max="2564" width="2" style="154" customWidth="1"/>
    <col min="2565" max="2565" width="2.140625" style="154" customWidth="1"/>
    <col min="2566" max="2566" width="3.5703125" style="154" customWidth="1"/>
    <col min="2567" max="2567" width="34.28515625" style="154" customWidth="1"/>
    <col min="2568" max="2568" width="4.7109375" style="154" customWidth="1"/>
    <col min="2569" max="2569" width="9" style="154" customWidth="1"/>
    <col min="2570" max="2570" width="11.7109375" style="154" customWidth="1"/>
    <col min="2571" max="2571" width="12.42578125" style="154" customWidth="1"/>
    <col min="2572" max="2572" width="10.140625" style="154" customWidth="1"/>
    <col min="2573" max="2576" width="0" style="154" hidden="1" customWidth="1"/>
    <col min="2577" max="2577" width="11.28515625" style="154" customWidth="1"/>
    <col min="2578" max="2578" width="34.42578125" style="154" customWidth="1"/>
    <col min="2579" max="2816" width="9.140625" style="154"/>
    <col min="2817" max="2820" width="2" style="154" customWidth="1"/>
    <col min="2821" max="2821" width="2.140625" style="154" customWidth="1"/>
    <col min="2822" max="2822" width="3.5703125" style="154" customWidth="1"/>
    <col min="2823" max="2823" width="34.28515625" style="154" customWidth="1"/>
    <col min="2824" max="2824" width="4.7109375" style="154" customWidth="1"/>
    <col min="2825" max="2825" width="9" style="154" customWidth="1"/>
    <col min="2826" max="2826" width="11.7109375" style="154" customWidth="1"/>
    <col min="2827" max="2827" width="12.42578125" style="154" customWidth="1"/>
    <col min="2828" max="2828" width="10.140625" style="154" customWidth="1"/>
    <col min="2829" max="2832" width="0" style="154" hidden="1" customWidth="1"/>
    <col min="2833" max="2833" width="11.28515625" style="154" customWidth="1"/>
    <col min="2834" max="2834" width="34.42578125" style="154" customWidth="1"/>
    <col min="2835" max="3072" width="9.140625" style="154"/>
    <col min="3073" max="3076" width="2" style="154" customWidth="1"/>
    <col min="3077" max="3077" width="2.140625" style="154" customWidth="1"/>
    <col min="3078" max="3078" width="3.5703125" style="154" customWidth="1"/>
    <col min="3079" max="3079" width="34.28515625" style="154" customWidth="1"/>
    <col min="3080" max="3080" width="4.7109375" style="154" customWidth="1"/>
    <col min="3081" max="3081" width="9" style="154" customWidth="1"/>
    <col min="3082" max="3082" width="11.7109375" style="154" customWidth="1"/>
    <col min="3083" max="3083" width="12.42578125" style="154" customWidth="1"/>
    <col min="3084" max="3084" width="10.140625" style="154" customWidth="1"/>
    <col min="3085" max="3088" width="0" style="154" hidden="1" customWidth="1"/>
    <col min="3089" max="3089" width="11.28515625" style="154" customWidth="1"/>
    <col min="3090" max="3090" width="34.42578125" style="154" customWidth="1"/>
    <col min="3091" max="3328" width="9.140625" style="154"/>
    <col min="3329" max="3332" width="2" style="154" customWidth="1"/>
    <col min="3333" max="3333" width="2.140625" style="154" customWidth="1"/>
    <col min="3334" max="3334" width="3.5703125" style="154" customWidth="1"/>
    <col min="3335" max="3335" width="34.28515625" style="154" customWidth="1"/>
    <col min="3336" max="3336" width="4.7109375" style="154" customWidth="1"/>
    <col min="3337" max="3337" width="9" style="154" customWidth="1"/>
    <col min="3338" max="3338" width="11.7109375" style="154" customWidth="1"/>
    <col min="3339" max="3339" width="12.42578125" style="154" customWidth="1"/>
    <col min="3340" max="3340" width="10.140625" style="154" customWidth="1"/>
    <col min="3341" max="3344" width="0" style="154" hidden="1" customWidth="1"/>
    <col min="3345" max="3345" width="11.28515625" style="154" customWidth="1"/>
    <col min="3346" max="3346" width="34.42578125" style="154" customWidth="1"/>
    <col min="3347" max="3584" width="9.140625" style="154"/>
    <col min="3585" max="3588" width="2" style="154" customWidth="1"/>
    <col min="3589" max="3589" width="2.140625" style="154" customWidth="1"/>
    <col min="3590" max="3590" width="3.5703125" style="154" customWidth="1"/>
    <col min="3591" max="3591" width="34.28515625" style="154" customWidth="1"/>
    <col min="3592" max="3592" width="4.7109375" style="154" customWidth="1"/>
    <col min="3593" max="3593" width="9" style="154" customWidth="1"/>
    <col min="3594" max="3594" width="11.7109375" style="154" customWidth="1"/>
    <col min="3595" max="3595" width="12.42578125" style="154" customWidth="1"/>
    <col min="3596" max="3596" width="10.140625" style="154" customWidth="1"/>
    <col min="3597" max="3600" width="0" style="154" hidden="1" customWidth="1"/>
    <col min="3601" max="3601" width="11.28515625" style="154" customWidth="1"/>
    <col min="3602" max="3602" width="34.42578125" style="154" customWidth="1"/>
    <col min="3603" max="3840" width="9.140625" style="154"/>
    <col min="3841" max="3844" width="2" style="154" customWidth="1"/>
    <col min="3845" max="3845" width="2.140625" style="154" customWidth="1"/>
    <col min="3846" max="3846" width="3.5703125" style="154" customWidth="1"/>
    <col min="3847" max="3847" width="34.28515625" style="154" customWidth="1"/>
    <col min="3848" max="3848" width="4.7109375" style="154" customWidth="1"/>
    <col min="3849" max="3849" width="9" style="154" customWidth="1"/>
    <col min="3850" max="3850" width="11.7109375" style="154" customWidth="1"/>
    <col min="3851" max="3851" width="12.42578125" style="154" customWidth="1"/>
    <col min="3852" max="3852" width="10.140625" style="154" customWidth="1"/>
    <col min="3853" max="3856" width="0" style="154" hidden="1" customWidth="1"/>
    <col min="3857" max="3857" width="11.28515625" style="154" customWidth="1"/>
    <col min="3858" max="3858" width="34.42578125" style="154" customWidth="1"/>
    <col min="3859" max="4096" width="9.140625" style="154"/>
    <col min="4097" max="4100" width="2" style="154" customWidth="1"/>
    <col min="4101" max="4101" width="2.140625" style="154" customWidth="1"/>
    <col min="4102" max="4102" width="3.5703125" style="154" customWidth="1"/>
    <col min="4103" max="4103" width="34.28515625" style="154" customWidth="1"/>
    <col min="4104" max="4104" width="4.7109375" style="154" customWidth="1"/>
    <col min="4105" max="4105" width="9" style="154" customWidth="1"/>
    <col min="4106" max="4106" width="11.7109375" style="154" customWidth="1"/>
    <col min="4107" max="4107" width="12.42578125" style="154" customWidth="1"/>
    <col min="4108" max="4108" width="10.140625" style="154" customWidth="1"/>
    <col min="4109" max="4112" width="0" style="154" hidden="1" customWidth="1"/>
    <col min="4113" max="4113" width="11.28515625" style="154" customWidth="1"/>
    <col min="4114" max="4114" width="34.42578125" style="154" customWidth="1"/>
    <col min="4115" max="4352" width="9.140625" style="154"/>
    <col min="4353" max="4356" width="2" style="154" customWidth="1"/>
    <col min="4357" max="4357" width="2.140625" style="154" customWidth="1"/>
    <col min="4358" max="4358" width="3.5703125" style="154" customWidth="1"/>
    <col min="4359" max="4359" width="34.28515625" style="154" customWidth="1"/>
    <col min="4360" max="4360" width="4.7109375" style="154" customWidth="1"/>
    <col min="4361" max="4361" width="9" style="154" customWidth="1"/>
    <col min="4362" max="4362" width="11.7109375" style="154" customWidth="1"/>
    <col min="4363" max="4363" width="12.42578125" style="154" customWidth="1"/>
    <col min="4364" max="4364" width="10.140625" style="154" customWidth="1"/>
    <col min="4365" max="4368" width="0" style="154" hidden="1" customWidth="1"/>
    <col min="4369" max="4369" width="11.28515625" style="154" customWidth="1"/>
    <col min="4370" max="4370" width="34.42578125" style="154" customWidth="1"/>
    <col min="4371" max="4608" width="9.140625" style="154"/>
    <col min="4609" max="4612" width="2" style="154" customWidth="1"/>
    <col min="4613" max="4613" width="2.140625" style="154" customWidth="1"/>
    <col min="4614" max="4614" width="3.5703125" style="154" customWidth="1"/>
    <col min="4615" max="4615" width="34.28515625" style="154" customWidth="1"/>
    <col min="4616" max="4616" width="4.7109375" style="154" customWidth="1"/>
    <col min="4617" max="4617" width="9" style="154" customWidth="1"/>
    <col min="4618" max="4618" width="11.7109375" style="154" customWidth="1"/>
    <col min="4619" max="4619" width="12.42578125" style="154" customWidth="1"/>
    <col min="4620" max="4620" width="10.140625" style="154" customWidth="1"/>
    <col min="4621" max="4624" width="0" style="154" hidden="1" customWidth="1"/>
    <col min="4625" max="4625" width="11.28515625" style="154" customWidth="1"/>
    <col min="4626" max="4626" width="34.42578125" style="154" customWidth="1"/>
    <col min="4627" max="4864" width="9.140625" style="154"/>
    <col min="4865" max="4868" width="2" style="154" customWidth="1"/>
    <col min="4869" max="4869" width="2.140625" style="154" customWidth="1"/>
    <col min="4870" max="4870" width="3.5703125" style="154" customWidth="1"/>
    <col min="4871" max="4871" width="34.28515625" style="154" customWidth="1"/>
    <col min="4872" max="4872" width="4.7109375" style="154" customWidth="1"/>
    <col min="4873" max="4873" width="9" style="154" customWidth="1"/>
    <col min="4874" max="4874" width="11.7109375" style="154" customWidth="1"/>
    <col min="4875" max="4875" width="12.42578125" style="154" customWidth="1"/>
    <col min="4876" max="4876" width="10.140625" style="154" customWidth="1"/>
    <col min="4877" max="4880" width="0" style="154" hidden="1" customWidth="1"/>
    <col min="4881" max="4881" width="11.28515625" style="154" customWidth="1"/>
    <col min="4882" max="4882" width="34.42578125" style="154" customWidth="1"/>
    <col min="4883" max="5120" width="9.140625" style="154"/>
    <col min="5121" max="5124" width="2" style="154" customWidth="1"/>
    <col min="5125" max="5125" width="2.140625" style="154" customWidth="1"/>
    <col min="5126" max="5126" width="3.5703125" style="154" customWidth="1"/>
    <col min="5127" max="5127" width="34.28515625" style="154" customWidth="1"/>
    <col min="5128" max="5128" width="4.7109375" style="154" customWidth="1"/>
    <col min="5129" max="5129" width="9" style="154" customWidth="1"/>
    <col min="5130" max="5130" width="11.7109375" style="154" customWidth="1"/>
    <col min="5131" max="5131" width="12.42578125" style="154" customWidth="1"/>
    <col min="5132" max="5132" width="10.140625" style="154" customWidth="1"/>
    <col min="5133" max="5136" width="0" style="154" hidden="1" customWidth="1"/>
    <col min="5137" max="5137" width="11.28515625" style="154" customWidth="1"/>
    <col min="5138" max="5138" width="34.42578125" style="154" customWidth="1"/>
    <col min="5139" max="5376" width="9.140625" style="154"/>
    <col min="5377" max="5380" width="2" style="154" customWidth="1"/>
    <col min="5381" max="5381" width="2.140625" style="154" customWidth="1"/>
    <col min="5382" max="5382" width="3.5703125" style="154" customWidth="1"/>
    <col min="5383" max="5383" width="34.28515625" style="154" customWidth="1"/>
    <col min="5384" max="5384" width="4.7109375" style="154" customWidth="1"/>
    <col min="5385" max="5385" width="9" style="154" customWidth="1"/>
    <col min="5386" max="5386" width="11.7109375" style="154" customWidth="1"/>
    <col min="5387" max="5387" width="12.42578125" style="154" customWidth="1"/>
    <col min="5388" max="5388" width="10.140625" style="154" customWidth="1"/>
    <col min="5389" max="5392" width="0" style="154" hidden="1" customWidth="1"/>
    <col min="5393" max="5393" width="11.28515625" style="154" customWidth="1"/>
    <col min="5394" max="5394" width="34.42578125" style="154" customWidth="1"/>
    <col min="5395" max="5632" width="9.140625" style="154"/>
    <col min="5633" max="5636" width="2" style="154" customWidth="1"/>
    <col min="5637" max="5637" width="2.140625" style="154" customWidth="1"/>
    <col min="5638" max="5638" width="3.5703125" style="154" customWidth="1"/>
    <col min="5639" max="5639" width="34.28515625" style="154" customWidth="1"/>
    <col min="5640" max="5640" width="4.7109375" style="154" customWidth="1"/>
    <col min="5641" max="5641" width="9" style="154" customWidth="1"/>
    <col min="5642" max="5642" width="11.7109375" style="154" customWidth="1"/>
    <col min="5643" max="5643" width="12.42578125" style="154" customWidth="1"/>
    <col min="5644" max="5644" width="10.140625" style="154" customWidth="1"/>
    <col min="5645" max="5648" width="0" style="154" hidden="1" customWidth="1"/>
    <col min="5649" max="5649" width="11.28515625" style="154" customWidth="1"/>
    <col min="5650" max="5650" width="34.42578125" style="154" customWidth="1"/>
    <col min="5651" max="5888" width="9.140625" style="154"/>
    <col min="5889" max="5892" width="2" style="154" customWidth="1"/>
    <col min="5893" max="5893" width="2.140625" style="154" customWidth="1"/>
    <col min="5894" max="5894" width="3.5703125" style="154" customWidth="1"/>
    <col min="5895" max="5895" width="34.28515625" style="154" customWidth="1"/>
    <col min="5896" max="5896" width="4.7109375" style="154" customWidth="1"/>
    <col min="5897" max="5897" width="9" style="154" customWidth="1"/>
    <col min="5898" max="5898" width="11.7109375" style="154" customWidth="1"/>
    <col min="5899" max="5899" width="12.42578125" style="154" customWidth="1"/>
    <col min="5900" max="5900" width="10.140625" style="154" customWidth="1"/>
    <col min="5901" max="5904" width="0" style="154" hidden="1" customWidth="1"/>
    <col min="5905" max="5905" width="11.28515625" style="154" customWidth="1"/>
    <col min="5906" max="5906" width="34.42578125" style="154" customWidth="1"/>
    <col min="5907" max="6144" width="9.140625" style="154"/>
    <col min="6145" max="6148" width="2" style="154" customWidth="1"/>
    <col min="6149" max="6149" width="2.140625" style="154" customWidth="1"/>
    <col min="6150" max="6150" width="3.5703125" style="154" customWidth="1"/>
    <col min="6151" max="6151" width="34.28515625" style="154" customWidth="1"/>
    <col min="6152" max="6152" width="4.7109375" style="154" customWidth="1"/>
    <col min="6153" max="6153" width="9" style="154" customWidth="1"/>
    <col min="6154" max="6154" width="11.7109375" style="154" customWidth="1"/>
    <col min="6155" max="6155" width="12.42578125" style="154" customWidth="1"/>
    <col min="6156" max="6156" width="10.140625" style="154" customWidth="1"/>
    <col min="6157" max="6160" width="0" style="154" hidden="1" customWidth="1"/>
    <col min="6161" max="6161" width="11.28515625" style="154" customWidth="1"/>
    <col min="6162" max="6162" width="34.42578125" style="154" customWidth="1"/>
    <col min="6163" max="6400" width="9.140625" style="154"/>
    <col min="6401" max="6404" width="2" style="154" customWidth="1"/>
    <col min="6405" max="6405" width="2.140625" style="154" customWidth="1"/>
    <col min="6406" max="6406" width="3.5703125" style="154" customWidth="1"/>
    <col min="6407" max="6407" width="34.28515625" style="154" customWidth="1"/>
    <col min="6408" max="6408" width="4.7109375" style="154" customWidth="1"/>
    <col min="6409" max="6409" width="9" style="154" customWidth="1"/>
    <col min="6410" max="6410" width="11.7109375" style="154" customWidth="1"/>
    <col min="6411" max="6411" width="12.42578125" style="154" customWidth="1"/>
    <col min="6412" max="6412" width="10.140625" style="154" customWidth="1"/>
    <col min="6413" max="6416" width="0" style="154" hidden="1" customWidth="1"/>
    <col min="6417" max="6417" width="11.28515625" style="154" customWidth="1"/>
    <col min="6418" max="6418" width="34.42578125" style="154" customWidth="1"/>
    <col min="6419" max="6656" width="9.140625" style="154"/>
    <col min="6657" max="6660" width="2" style="154" customWidth="1"/>
    <col min="6661" max="6661" width="2.140625" style="154" customWidth="1"/>
    <col min="6662" max="6662" width="3.5703125" style="154" customWidth="1"/>
    <col min="6663" max="6663" width="34.28515625" style="154" customWidth="1"/>
    <col min="6664" max="6664" width="4.7109375" style="154" customWidth="1"/>
    <col min="6665" max="6665" width="9" style="154" customWidth="1"/>
    <col min="6666" max="6666" width="11.7109375" style="154" customWidth="1"/>
    <col min="6667" max="6667" width="12.42578125" style="154" customWidth="1"/>
    <col min="6668" max="6668" width="10.140625" style="154" customWidth="1"/>
    <col min="6669" max="6672" width="0" style="154" hidden="1" customWidth="1"/>
    <col min="6673" max="6673" width="11.28515625" style="154" customWidth="1"/>
    <col min="6674" max="6674" width="34.42578125" style="154" customWidth="1"/>
    <col min="6675" max="6912" width="9.140625" style="154"/>
    <col min="6913" max="6916" width="2" style="154" customWidth="1"/>
    <col min="6917" max="6917" width="2.140625" style="154" customWidth="1"/>
    <col min="6918" max="6918" width="3.5703125" style="154" customWidth="1"/>
    <col min="6919" max="6919" width="34.28515625" style="154" customWidth="1"/>
    <col min="6920" max="6920" width="4.7109375" style="154" customWidth="1"/>
    <col min="6921" max="6921" width="9" style="154" customWidth="1"/>
    <col min="6922" max="6922" width="11.7109375" style="154" customWidth="1"/>
    <col min="6923" max="6923" width="12.42578125" style="154" customWidth="1"/>
    <col min="6924" max="6924" width="10.140625" style="154" customWidth="1"/>
    <col min="6925" max="6928" width="0" style="154" hidden="1" customWidth="1"/>
    <col min="6929" max="6929" width="11.28515625" style="154" customWidth="1"/>
    <col min="6930" max="6930" width="34.42578125" style="154" customWidth="1"/>
    <col min="6931" max="7168" width="9.140625" style="154"/>
    <col min="7169" max="7172" width="2" style="154" customWidth="1"/>
    <col min="7173" max="7173" width="2.140625" style="154" customWidth="1"/>
    <col min="7174" max="7174" width="3.5703125" style="154" customWidth="1"/>
    <col min="7175" max="7175" width="34.28515625" style="154" customWidth="1"/>
    <col min="7176" max="7176" width="4.7109375" style="154" customWidth="1"/>
    <col min="7177" max="7177" width="9" style="154" customWidth="1"/>
    <col min="7178" max="7178" width="11.7109375" style="154" customWidth="1"/>
    <col min="7179" max="7179" width="12.42578125" style="154" customWidth="1"/>
    <col min="7180" max="7180" width="10.140625" style="154" customWidth="1"/>
    <col min="7181" max="7184" width="0" style="154" hidden="1" customWidth="1"/>
    <col min="7185" max="7185" width="11.28515625" style="154" customWidth="1"/>
    <col min="7186" max="7186" width="34.42578125" style="154" customWidth="1"/>
    <col min="7187" max="7424" width="9.140625" style="154"/>
    <col min="7425" max="7428" width="2" style="154" customWidth="1"/>
    <col min="7429" max="7429" width="2.140625" style="154" customWidth="1"/>
    <col min="7430" max="7430" width="3.5703125" style="154" customWidth="1"/>
    <col min="7431" max="7431" width="34.28515625" style="154" customWidth="1"/>
    <col min="7432" max="7432" width="4.7109375" style="154" customWidth="1"/>
    <col min="7433" max="7433" width="9" style="154" customWidth="1"/>
    <col min="7434" max="7434" width="11.7109375" style="154" customWidth="1"/>
    <col min="7435" max="7435" width="12.42578125" style="154" customWidth="1"/>
    <col min="7436" max="7436" width="10.140625" style="154" customWidth="1"/>
    <col min="7437" max="7440" width="0" style="154" hidden="1" customWidth="1"/>
    <col min="7441" max="7441" width="11.28515625" style="154" customWidth="1"/>
    <col min="7442" max="7442" width="34.42578125" style="154" customWidth="1"/>
    <col min="7443" max="7680" width="9.140625" style="154"/>
    <col min="7681" max="7684" width="2" style="154" customWidth="1"/>
    <col min="7685" max="7685" width="2.140625" style="154" customWidth="1"/>
    <col min="7686" max="7686" width="3.5703125" style="154" customWidth="1"/>
    <col min="7687" max="7687" width="34.28515625" style="154" customWidth="1"/>
    <col min="7688" max="7688" width="4.7109375" style="154" customWidth="1"/>
    <col min="7689" max="7689" width="9" style="154" customWidth="1"/>
    <col min="7690" max="7690" width="11.7109375" style="154" customWidth="1"/>
    <col min="7691" max="7691" width="12.42578125" style="154" customWidth="1"/>
    <col min="7692" max="7692" width="10.140625" style="154" customWidth="1"/>
    <col min="7693" max="7696" width="0" style="154" hidden="1" customWidth="1"/>
    <col min="7697" max="7697" width="11.28515625" style="154" customWidth="1"/>
    <col min="7698" max="7698" width="34.42578125" style="154" customWidth="1"/>
    <col min="7699" max="7936" width="9.140625" style="154"/>
    <col min="7937" max="7940" width="2" style="154" customWidth="1"/>
    <col min="7941" max="7941" width="2.140625" style="154" customWidth="1"/>
    <col min="7942" max="7942" width="3.5703125" style="154" customWidth="1"/>
    <col min="7943" max="7943" width="34.28515625" style="154" customWidth="1"/>
    <col min="7944" max="7944" width="4.7109375" style="154" customWidth="1"/>
    <col min="7945" max="7945" width="9" style="154" customWidth="1"/>
    <col min="7946" max="7946" width="11.7109375" style="154" customWidth="1"/>
    <col min="7947" max="7947" width="12.42578125" style="154" customWidth="1"/>
    <col min="7948" max="7948" width="10.140625" style="154" customWidth="1"/>
    <col min="7949" max="7952" width="0" style="154" hidden="1" customWidth="1"/>
    <col min="7953" max="7953" width="11.28515625" style="154" customWidth="1"/>
    <col min="7954" max="7954" width="34.42578125" style="154" customWidth="1"/>
    <col min="7955" max="8192" width="9.140625" style="154"/>
    <col min="8193" max="8196" width="2" style="154" customWidth="1"/>
    <col min="8197" max="8197" width="2.140625" style="154" customWidth="1"/>
    <col min="8198" max="8198" width="3.5703125" style="154" customWidth="1"/>
    <col min="8199" max="8199" width="34.28515625" style="154" customWidth="1"/>
    <col min="8200" max="8200" width="4.7109375" style="154" customWidth="1"/>
    <col min="8201" max="8201" width="9" style="154" customWidth="1"/>
    <col min="8202" max="8202" width="11.7109375" style="154" customWidth="1"/>
    <col min="8203" max="8203" width="12.42578125" style="154" customWidth="1"/>
    <col min="8204" max="8204" width="10.140625" style="154" customWidth="1"/>
    <col min="8205" max="8208" width="0" style="154" hidden="1" customWidth="1"/>
    <col min="8209" max="8209" width="11.28515625" style="154" customWidth="1"/>
    <col min="8210" max="8210" width="34.42578125" style="154" customWidth="1"/>
    <col min="8211" max="8448" width="9.140625" style="154"/>
    <col min="8449" max="8452" width="2" style="154" customWidth="1"/>
    <col min="8453" max="8453" width="2.140625" style="154" customWidth="1"/>
    <col min="8454" max="8454" width="3.5703125" style="154" customWidth="1"/>
    <col min="8455" max="8455" width="34.28515625" style="154" customWidth="1"/>
    <col min="8456" max="8456" width="4.7109375" style="154" customWidth="1"/>
    <col min="8457" max="8457" width="9" style="154" customWidth="1"/>
    <col min="8458" max="8458" width="11.7109375" style="154" customWidth="1"/>
    <col min="8459" max="8459" width="12.42578125" style="154" customWidth="1"/>
    <col min="8460" max="8460" width="10.140625" style="154" customWidth="1"/>
    <col min="8461" max="8464" width="0" style="154" hidden="1" customWidth="1"/>
    <col min="8465" max="8465" width="11.28515625" style="154" customWidth="1"/>
    <col min="8466" max="8466" width="34.42578125" style="154" customWidth="1"/>
    <col min="8467" max="8704" width="9.140625" style="154"/>
    <col min="8705" max="8708" width="2" style="154" customWidth="1"/>
    <col min="8709" max="8709" width="2.140625" style="154" customWidth="1"/>
    <col min="8710" max="8710" width="3.5703125" style="154" customWidth="1"/>
    <col min="8711" max="8711" width="34.28515625" style="154" customWidth="1"/>
    <col min="8712" max="8712" width="4.7109375" style="154" customWidth="1"/>
    <col min="8713" max="8713" width="9" style="154" customWidth="1"/>
    <col min="8714" max="8714" width="11.7109375" style="154" customWidth="1"/>
    <col min="8715" max="8715" width="12.42578125" style="154" customWidth="1"/>
    <col min="8716" max="8716" width="10.140625" style="154" customWidth="1"/>
    <col min="8717" max="8720" width="0" style="154" hidden="1" customWidth="1"/>
    <col min="8721" max="8721" width="11.28515625" style="154" customWidth="1"/>
    <col min="8722" max="8722" width="34.42578125" style="154" customWidth="1"/>
    <col min="8723" max="8960" width="9.140625" style="154"/>
    <col min="8961" max="8964" width="2" style="154" customWidth="1"/>
    <col min="8965" max="8965" width="2.140625" style="154" customWidth="1"/>
    <col min="8966" max="8966" width="3.5703125" style="154" customWidth="1"/>
    <col min="8967" max="8967" width="34.28515625" style="154" customWidth="1"/>
    <col min="8968" max="8968" width="4.7109375" style="154" customWidth="1"/>
    <col min="8969" max="8969" width="9" style="154" customWidth="1"/>
    <col min="8970" max="8970" width="11.7109375" style="154" customWidth="1"/>
    <col min="8971" max="8971" width="12.42578125" style="154" customWidth="1"/>
    <col min="8972" max="8972" width="10.140625" style="154" customWidth="1"/>
    <col min="8973" max="8976" width="0" style="154" hidden="1" customWidth="1"/>
    <col min="8977" max="8977" width="11.28515625" style="154" customWidth="1"/>
    <col min="8978" max="8978" width="34.42578125" style="154" customWidth="1"/>
    <col min="8979" max="9216" width="9.140625" style="154"/>
    <col min="9217" max="9220" width="2" style="154" customWidth="1"/>
    <col min="9221" max="9221" width="2.140625" style="154" customWidth="1"/>
    <col min="9222" max="9222" width="3.5703125" style="154" customWidth="1"/>
    <col min="9223" max="9223" width="34.28515625" style="154" customWidth="1"/>
    <col min="9224" max="9224" width="4.7109375" style="154" customWidth="1"/>
    <col min="9225" max="9225" width="9" style="154" customWidth="1"/>
    <col min="9226" max="9226" width="11.7109375" style="154" customWidth="1"/>
    <col min="9227" max="9227" width="12.42578125" style="154" customWidth="1"/>
    <col min="9228" max="9228" width="10.140625" style="154" customWidth="1"/>
    <col min="9229" max="9232" width="0" style="154" hidden="1" customWidth="1"/>
    <col min="9233" max="9233" width="11.28515625" style="154" customWidth="1"/>
    <col min="9234" max="9234" width="34.42578125" style="154" customWidth="1"/>
    <col min="9235" max="9472" width="9.140625" style="154"/>
    <col min="9473" max="9476" width="2" style="154" customWidth="1"/>
    <col min="9477" max="9477" width="2.140625" style="154" customWidth="1"/>
    <col min="9478" max="9478" width="3.5703125" style="154" customWidth="1"/>
    <col min="9479" max="9479" width="34.28515625" style="154" customWidth="1"/>
    <col min="9480" max="9480" width="4.7109375" style="154" customWidth="1"/>
    <col min="9481" max="9481" width="9" style="154" customWidth="1"/>
    <col min="9482" max="9482" width="11.7109375" style="154" customWidth="1"/>
    <col min="9483" max="9483" width="12.42578125" style="154" customWidth="1"/>
    <col min="9484" max="9484" width="10.140625" style="154" customWidth="1"/>
    <col min="9485" max="9488" width="0" style="154" hidden="1" customWidth="1"/>
    <col min="9489" max="9489" width="11.28515625" style="154" customWidth="1"/>
    <col min="9490" max="9490" width="34.42578125" style="154" customWidth="1"/>
    <col min="9491" max="9728" width="9.140625" style="154"/>
    <col min="9729" max="9732" width="2" style="154" customWidth="1"/>
    <col min="9733" max="9733" width="2.140625" style="154" customWidth="1"/>
    <col min="9734" max="9734" width="3.5703125" style="154" customWidth="1"/>
    <col min="9735" max="9735" width="34.28515625" style="154" customWidth="1"/>
    <col min="9736" max="9736" width="4.7109375" style="154" customWidth="1"/>
    <col min="9737" max="9737" width="9" style="154" customWidth="1"/>
    <col min="9738" max="9738" width="11.7109375" style="154" customWidth="1"/>
    <col min="9739" max="9739" width="12.42578125" style="154" customWidth="1"/>
    <col min="9740" max="9740" width="10.140625" style="154" customWidth="1"/>
    <col min="9741" max="9744" width="0" style="154" hidden="1" customWidth="1"/>
    <col min="9745" max="9745" width="11.28515625" style="154" customWidth="1"/>
    <col min="9746" max="9746" width="34.42578125" style="154" customWidth="1"/>
    <col min="9747" max="9984" width="9.140625" style="154"/>
    <col min="9985" max="9988" width="2" style="154" customWidth="1"/>
    <col min="9989" max="9989" width="2.140625" style="154" customWidth="1"/>
    <col min="9990" max="9990" width="3.5703125" style="154" customWidth="1"/>
    <col min="9991" max="9991" width="34.28515625" style="154" customWidth="1"/>
    <col min="9992" max="9992" width="4.7109375" style="154" customWidth="1"/>
    <col min="9993" max="9993" width="9" style="154" customWidth="1"/>
    <col min="9994" max="9994" width="11.7109375" style="154" customWidth="1"/>
    <col min="9995" max="9995" width="12.42578125" style="154" customWidth="1"/>
    <col min="9996" max="9996" width="10.140625" style="154" customWidth="1"/>
    <col min="9997" max="10000" width="0" style="154" hidden="1" customWidth="1"/>
    <col min="10001" max="10001" width="11.28515625" style="154" customWidth="1"/>
    <col min="10002" max="10002" width="34.42578125" style="154" customWidth="1"/>
    <col min="10003" max="10240" width="9.140625" style="154"/>
    <col min="10241" max="10244" width="2" style="154" customWidth="1"/>
    <col min="10245" max="10245" width="2.140625" style="154" customWidth="1"/>
    <col min="10246" max="10246" width="3.5703125" style="154" customWidth="1"/>
    <col min="10247" max="10247" width="34.28515625" style="154" customWidth="1"/>
    <col min="10248" max="10248" width="4.7109375" style="154" customWidth="1"/>
    <col min="10249" max="10249" width="9" style="154" customWidth="1"/>
    <col min="10250" max="10250" width="11.7109375" style="154" customWidth="1"/>
    <col min="10251" max="10251" width="12.42578125" style="154" customWidth="1"/>
    <col min="10252" max="10252" width="10.140625" style="154" customWidth="1"/>
    <col min="10253" max="10256" width="0" style="154" hidden="1" customWidth="1"/>
    <col min="10257" max="10257" width="11.28515625" style="154" customWidth="1"/>
    <col min="10258" max="10258" width="34.42578125" style="154" customWidth="1"/>
    <col min="10259" max="10496" width="9.140625" style="154"/>
    <col min="10497" max="10500" width="2" style="154" customWidth="1"/>
    <col min="10501" max="10501" width="2.140625" style="154" customWidth="1"/>
    <col min="10502" max="10502" width="3.5703125" style="154" customWidth="1"/>
    <col min="10503" max="10503" width="34.28515625" style="154" customWidth="1"/>
    <col min="10504" max="10504" width="4.7109375" style="154" customWidth="1"/>
    <col min="10505" max="10505" width="9" style="154" customWidth="1"/>
    <col min="10506" max="10506" width="11.7109375" style="154" customWidth="1"/>
    <col min="10507" max="10507" width="12.42578125" style="154" customWidth="1"/>
    <col min="10508" max="10508" width="10.140625" style="154" customWidth="1"/>
    <col min="10509" max="10512" width="0" style="154" hidden="1" customWidth="1"/>
    <col min="10513" max="10513" width="11.28515625" style="154" customWidth="1"/>
    <col min="10514" max="10514" width="34.42578125" style="154" customWidth="1"/>
    <col min="10515" max="10752" width="9.140625" style="154"/>
    <col min="10753" max="10756" width="2" style="154" customWidth="1"/>
    <col min="10757" max="10757" width="2.140625" style="154" customWidth="1"/>
    <col min="10758" max="10758" width="3.5703125" style="154" customWidth="1"/>
    <col min="10759" max="10759" width="34.28515625" style="154" customWidth="1"/>
    <col min="10760" max="10760" width="4.7109375" style="154" customWidth="1"/>
    <col min="10761" max="10761" width="9" style="154" customWidth="1"/>
    <col min="10762" max="10762" width="11.7109375" style="154" customWidth="1"/>
    <col min="10763" max="10763" width="12.42578125" style="154" customWidth="1"/>
    <col min="10764" max="10764" width="10.140625" style="154" customWidth="1"/>
    <col min="10765" max="10768" width="0" style="154" hidden="1" customWidth="1"/>
    <col min="10769" max="10769" width="11.28515625" style="154" customWidth="1"/>
    <col min="10770" max="10770" width="34.42578125" style="154" customWidth="1"/>
    <col min="10771" max="11008" width="9.140625" style="154"/>
    <col min="11009" max="11012" width="2" style="154" customWidth="1"/>
    <col min="11013" max="11013" width="2.140625" style="154" customWidth="1"/>
    <col min="11014" max="11014" width="3.5703125" style="154" customWidth="1"/>
    <col min="11015" max="11015" width="34.28515625" style="154" customWidth="1"/>
    <col min="11016" max="11016" width="4.7109375" style="154" customWidth="1"/>
    <col min="11017" max="11017" width="9" style="154" customWidth="1"/>
    <col min="11018" max="11018" width="11.7109375" style="154" customWidth="1"/>
    <col min="11019" max="11019" width="12.42578125" style="154" customWidth="1"/>
    <col min="11020" max="11020" width="10.140625" style="154" customWidth="1"/>
    <col min="11021" max="11024" width="0" style="154" hidden="1" customWidth="1"/>
    <col min="11025" max="11025" width="11.28515625" style="154" customWidth="1"/>
    <col min="11026" max="11026" width="34.42578125" style="154" customWidth="1"/>
    <col min="11027" max="11264" width="9.140625" style="154"/>
    <col min="11265" max="11268" width="2" style="154" customWidth="1"/>
    <col min="11269" max="11269" width="2.140625" style="154" customWidth="1"/>
    <col min="11270" max="11270" width="3.5703125" style="154" customWidth="1"/>
    <col min="11271" max="11271" width="34.28515625" style="154" customWidth="1"/>
    <col min="11272" max="11272" width="4.7109375" style="154" customWidth="1"/>
    <col min="11273" max="11273" width="9" style="154" customWidth="1"/>
    <col min="11274" max="11274" width="11.7109375" style="154" customWidth="1"/>
    <col min="11275" max="11275" width="12.42578125" style="154" customWidth="1"/>
    <col min="11276" max="11276" width="10.140625" style="154" customWidth="1"/>
    <col min="11277" max="11280" width="0" style="154" hidden="1" customWidth="1"/>
    <col min="11281" max="11281" width="11.28515625" style="154" customWidth="1"/>
    <col min="11282" max="11282" width="34.42578125" style="154" customWidth="1"/>
    <col min="11283" max="11520" width="9.140625" style="154"/>
    <col min="11521" max="11524" width="2" style="154" customWidth="1"/>
    <col min="11525" max="11525" width="2.140625" style="154" customWidth="1"/>
    <col min="11526" max="11526" width="3.5703125" style="154" customWidth="1"/>
    <col min="11527" max="11527" width="34.28515625" style="154" customWidth="1"/>
    <col min="11528" max="11528" width="4.7109375" style="154" customWidth="1"/>
    <col min="11529" max="11529" width="9" style="154" customWidth="1"/>
    <col min="11530" max="11530" width="11.7109375" style="154" customWidth="1"/>
    <col min="11531" max="11531" width="12.42578125" style="154" customWidth="1"/>
    <col min="11532" max="11532" width="10.140625" style="154" customWidth="1"/>
    <col min="11533" max="11536" width="0" style="154" hidden="1" customWidth="1"/>
    <col min="11537" max="11537" width="11.28515625" style="154" customWidth="1"/>
    <col min="11538" max="11538" width="34.42578125" style="154" customWidth="1"/>
    <col min="11539" max="11776" width="9.140625" style="154"/>
    <col min="11777" max="11780" width="2" style="154" customWidth="1"/>
    <col min="11781" max="11781" width="2.140625" style="154" customWidth="1"/>
    <col min="11782" max="11782" width="3.5703125" style="154" customWidth="1"/>
    <col min="11783" max="11783" width="34.28515625" style="154" customWidth="1"/>
    <col min="11784" max="11784" width="4.7109375" style="154" customWidth="1"/>
    <col min="11785" max="11785" width="9" style="154" customWidth="1"/>
    <col min="11786" max="11786" width="11.7109375" style="154" customWidth="1"/>
    <col min="11787" max="11787" width="12.42578125" style="154" customWidth="1"/>
    <col min="11788" max="11788" width="10.140625" style="154" customWidth="1"/>
    <col min="11789" max="11792" width="0" style="154" hidden="1" customWidth="1"/>
    <col min="11793" max="11793" width="11.28515625" style="154" customWidth="1"/>
    <col min="11794" max="11794" width="34.42578125" style="154" customWidth="1"/>
    <col min="11795" max="12032" width="9.140625" style="154"/>
    <col min="12033" max="12036" width="2" style="154" customWidth="1"/>
    <col min="12037" max="12037" width="2.140625" style="154" customWidth="1"/>
    <col min="12038" max="12038" width="3.5703125" style="154" customWidth="1"/>
    <col min="12039" max="12039" width="34.28515625" style="154" customWidth="1"/>
    <col min="12040" max="12040" width="4.7109375" style="154" customWidth="1"/>
    <col min="12041" max="12041" width="9" style="154" customWidth="1"/>
    <col min="12042" max="12042" width="11.7109375" style="154" customWidth="1"/>
    <col min="12043" max="12043" width="12.42578125" style="154" customWidth="1"/>
    <col min="12044" max="12044" width="10.140625" style="154" customWidth="1"/>
    <col min="12045" max="12048" width="0" style="154" hidden="1" customWidth="1"/>
    <col min="12049" max="12049" width="11.28515625" style="154" customWidth="1"/>
    <col min="12050" max="12050" width="34.42578125" style="154" customWidth="1"/>
    <col min="12051" max="12288" width="9.140625" style="154"/>
    <col min="12289" max="12292" width="2" style="154" customWidth="1"/>
    <col min="12293" max="12293" width="2.140625" style="154" customWidth="1"/>
    <col min="12294" max="12294" width="3.5703125" style="154" customWidth="1"/>
    <col min="12295" max="12295" width="34.28515625" style="154" customWidth="1"/>
    <col min="12296" max="12296" width="4.7109375" style="154" customWidth="1"/>
    <col min="12297" max="12297" width="9" style="154" customWidth="1"/>
    <col min="12298" max="12298" width="11.7109375" style="154" customWidth="1"/>
    <col min="12299" max="12299" width="12.42578125" style="154" customWidth="1"/>
    <col min="12300" max="12300" width="10.140625" style="154" customWidth="1"/>
    <col min="12301" max="12304" width="0" style="154" hidden="1" customWidth="1"/>
    <col min="12305" max="12305" width="11.28515625" style="154" customWidth="1"/>
    <col min="12306" max="12306" width="34.42578125" style="154" customWidth="1"/>
    <col min="12307" max="12544" width="9.140625" style="154"/>
    <col min="12545" max="12548" width="2" style="154" customWidth="1"/>
    <col min="12549" max="12549" width="2.140625" style="154" customWidth="1"/>
    <col min="12550" max="12550" width="3.5703125" style="154" customWidth="1"/>
    <col min="12551" max="12551" width="34.28515625" style="154" customWidth="1"/>
    <col min="12552" max="12552" width="4.7109375" style="154" customWidth="1"/>
    <col min="12553" max="12553" width="9" style="154" customWidth="1"/>
    <col min="12554" max="12554" width="11.7109375" style="154" customWidth="1"/>
    <col min="12555" max="12555" width="12.42578125" style="154" customWidth="1"/>
    <col min="12556" max="12556" width="10.140625" style="154" customWidth="1"/>
    <col min="12557" max="12560" width="0" style="154" hidden="1" customWidth="1"/>
    <col min="12561" max="12561" width="11.28515625" style="154" customWidth="1"/>
    <col min="12562" max="12562" width="34.42578125" style="154" customWidth="1"/>
    <col min="12563" max="12800" width="9.140625" style="154"/>
    <col min="12801" max="12804" width="2" style="154" customWidth="1"/>
    <col min="12805" max="12805" width="2.140625" style="154" customWidth="1"/>
    <col min="12806" max="12806" width="3.5703125" style="154" customWidth="1"/>
    <col min="12807" max="12807" width="34.28515625" style="154" customWidth="1"/>
    <col min="12808" max="12808" width="4.7109375" style="154" customWidth="1"/>
    <col min="12809" max="12809" width="9" style="154" customWidth="1"/>
    <col min="12810" max="12810" width="11.7109375" style="154" customWidth="1"/>
    <col min="12811" max="12811" width="12.42578125" style="154" customWidth="1"/>
    <col min="12812" max="12812" width="10.140625" style="154" customWidth="1"/>
    <col min="12813" max="12816" width="0" style="154" hidden="1" customWidth="1"/>
    <col min="12817" max="12817" width="11.28515625" style="154" customWidth="1"/>
    <col min="12818" max="12818" width="34.42578125" style="154" customWidth="1"/>
    <col min="12819" max="13056" width="9.140625" style="154"/>
    <col min="13057" max="13060" width="2" style="154" customWidth="1"/>
    <col min="13061" max="13061" width="2.140625" style="154" customWidth="1"/>
    <col min="13062" max="13062" width="3.5703125" style="154" customWidth="1"/>
    <col min="13063" max="13063" width="34.28515625" style="154" customWidth="1"/>
    <col min="13064" max="13064" width="4.7109375" style="154" customWidth="1"/>
    <col min="13065" max="13065" width="9" style="154" customWidth="1"/>
    <col min="13066" max="13066" width="11.7109375" style="154" customWidth="1"/>
    <col min="13067" max="13067" width="12.42578125" style="154" customWidth="1"/>
    <col min="13068" max="13068" width="10.140625" style="154" customWidth="1"/>
    <col min="13069" max="13072" width="0" style="154" hidden="1" customWidth="1"/>
    <col min="13073" max="13073" width="11.28515625" style="154" customWidth="1"/>
    <col min="13074" max="13074" width="34.42578125" style="154" customWidth="1"/>
    <col min="13075" max="13312" width="9.140625" style="154"/>
    <col min="13313" max="13316" width="2" style="154" customWidth="1"/>
    <col min="13317" max="13317" width="2.140625" style="154" customWidth="1"/>
    <col min="13318" max="13318" width="3.5703125" style="154" customWidth="1"/>
    <col min="13319" max="13319" width="34.28515625" style="154" customWidth="1"/>
    <col min="13320" max="13320" width="4.7109375" style="154" customWidth="1"/>
    <col min="13321" max="13321" width="9" style="154" customWidth="1"/>
    <col min="13322" max="13322" width="11.7109375" style="154" customWidth="1"/>
    <col min="13323" max="13323" width="12.42578125" style="154" customWidth="1"/>
    <col min="13324" max="13324" width="10.140625" style="154" customWidth="1"/>
    <col min="13325" max="13328" width="0" style="154" hidden="1" customWidth="1"/>
    <col min="13329" max="13329" width="11.28515625" style="154" customWidth="1"/>
    <col min="13330" max="13330" width="34.42578125" style="154" customWidth="1"/>
    <col min="13331" max="13568" width="9.140625" style="154"/>
    <col min="13569" max="13572" width="2" style="154" customWidth="1"/>
    <col min="13573" max="13573" width="2.140625" style="154" customWidth="1"/>
    <col min="13574" max="13574" width="3.5703125" style="154" customWidth="1"/>
    <col min="13575" max="13575" width="34.28515625" style="154" customWidth="1"/>
    <col min="13576" max="13576" width="4.7109375" style="154" customWidth="1"/>
    <col min="13577" max="13577" width="9" style="154" customWidth="1"/>
    <col min="13578" max="13578" width="11.7109375" style="154" customWidth="1"/>
    <col min="13579" max="13579" width="12.42578125" style="154" customWidth="1"/>
    <col min="13580" max="13580" width="10.140625" style="154" customWidth="1"/>
    <col min="13581" max="13584" width="0" style="154" hidden="1" customWidth="1"/>
    <col min="13585" max="13585" width="11.28515625" style="154" customWidth="1"/>
    <col min="13586" max="13586" width="34.42578125" style="154" customWidth="1"/>
    <col min="13587" max="13824" width="9.140625" style="154"/>
    <col min="13825" max="13828" width="2" style="154" customWidth="1"/>
    <col min="13829" max="13829" width="2.140625" style="154" customWidth="1"/>
    <col min="13830" max="13830" width="3.5703125" style="154" customWidth="1"/>
    <col min="13831" max="13831" width="34.28515625" style="154" customWidth="1"/>
    <col min="13832" max="13832" width="4.7109375" style="154" customWidth="1"/>
    <col min="13833" max="13833" width="9" style="154" customWidth="1"/>
    <col min="13834" max="13834" width="11.7109375" style="154" customWidth="1"/>
    <col min="13835" max="13835" width="12.42578125" style="154" customWidth="1"/>
    <col min="13836" max="13836" width="10.140625" style="154" customWidth="1"/>
    <col min="13837" max="13840" width="0" style="154" hidden="1" customWidth="1"/>
    <col min="13841" max="13841" width="11.28515625" style="154" customWidth="1"/>
    <col min="13842" max="13842" width="34.42578125" style="154" customWidth="1"/>
    <col min="13843" max="14080" width="9.140625" style="154"/>
    <col min="14081" max="14084" width="2" style="154" customWidth="1"/>
    <col min="14085" max="14085" width="2.140625" style="154" customWidth="1"/>
    <col min="14086" max="14086" width="3.5703125" style="154" customWidth="1"/>
    <col min="14087" max="14087" width="34.28515625" style="154" customWidth="1"/>
    <col min="14088" max="14088" width="4.7109375" style="154" customWidth="1"/>
    <col min="14089" max="14089" width="9" style="154" customWidth="1"/>
    <col min="14090" max="14090" width="11.7109375" style="154" customWidth="1"/>
    <col min="14091" max="14091" width="12.42578125" style="154" customWidth="1"/>
    <col min="14092" max="14092" width="10.140625" style="154" customWidth="1"/>
    <col min="14093" max="14096" width="0" style="154" hidden="1" customWidth="1"/>
    <col min="14097" max="14097" width="11.28515625" style="154" customWidth="1"/>
    <col min="14098" max="14098" width="34.42578125" style="154" customWidth="1"/>
    <col min="14099" max="14336" width="9.140625" style="154"/>
    <col min="14337" max="14340" width="2" style="154" customWidth="1"/>
    <col min="14341" max="14341" width="2.140625" style="154" customWidth="1"/>
    <col min="14342" max="14342" width="3.5703125" style="154" customWidth="1"/>
    <col min="14343" max="14343" width="34.28515625" style="154" customWidth="1"/>
    <col min="14344" max="14344" width="4.7109375" style="154" customWidth="1"/>
    <col min="14345" max="14345" width="9" style="154" customWidth="1"/>
    <col min="14346" max="14346" width="11.7109375" style="154" customWidth="1"/>
    <col min="14347" max="14347" width="12.42578125" style="154" customWidth="1"/>
    <col min="14348" max="14348" width="10.140625" style="154" customWidth="1"/>
    <col min="14349" max="14352" width="0" style="154" hidden="1" customWidth="1"/>
    <col min="14353" max="14353" width="11.28515625" style="154" customWidth="1"/>
    <col min="14354" max="14354" width="34.42578125" style="154" customWidth="1"/>
    <col min="14355" max="14592" width="9.140625" style="154"/>
    <col min="14593" max="14596" width="2" style="154" customWidth="1"/>
    <col min="14597" max="14597" width="2.140625" style="154" customWidth="1"/>
    <col min="14598" max="14598" width="3.5703125" style="154" customWidth="1"/>
    <col min="14599" max="14599" width="34.28515625" style="154" customWidth="1"/>
    <col min="14600" max="14600" width="4.7109375" style="154" customWidth="1"/>
    <col min="14601" max="14601" width="9" style="154" customWidth="1"/>
    <col min="14602" max="14602" width="11.7109375" style="154" customWidth="1"/>
    <col min="14603" max="14603" width="12.42578125" style="154" customWidth="1"/>
    <col min="14604" max="14604" width="10.140625" style="154" customWidth="1"/>
    <col min="14605" max="14608" width="0" style="154" hidden="1" customWidth="1"/>
    <col min="14609" max="14609" width="11.28515625" style="154" customWidth="1"/>
    <col min="14610" max="14610" width="34.42578125" style="154" customWidth="1"/>
    <col min="14611" max="14848" width="9.140625" style="154"/>
    <col min="14849" max="14852" width="2" style="154" customWidth="1"/>
    <col min="14853" max="14853" width="2.140625" style="154" customWidth="1"/>
    <col min="14854" max="14854" width="3.5703125" style="154" customWidth="1"/>
    <col min="14855" max="14855" width="34.28515625" style="154" customWidth="1"/>
    <col min="14856" max="14856" width="4.7109375" style="154" customWidth="1"/>
    <col min="14857" max="14857" width="9" style="154" customWidth="1"/>
    <col min="14858" max="14858" width="11.7109375" style="154" customWidth="1"/>
    <col min="14859" max="14859" width="12.42578125" style="154" customWidth="1"/>
    <col min="14860" max="14860" width="10.140625" style="154" customWidth="1"/>
    <col min="14861" max="14864" width="0" style="154" hidden="1" customWidth="1"/>
    <col min="14865" max="14865" width="11.28515625" style="154" customWidth="1"/>
    <col min="14866" max="14866" width="34.42578125" style="154" customWidth="1"/>
    <col min="14867" max="15104" width="9.140625" style="154"/>
    <col min="15105" max="15108" width="2" style="154" customWidth="1"/>
    <col min="15109" max="15109" width="2.140625" style="154" customWidth="1"/>
    <col min="15110" max="15110" width="3.5703125" style="154" customWidth="1"/>
    <col min="15111" max="15111" width="34.28515625" style="154" customWidth="1"/>
    <col min="15112" max="15112" width="4.7109375" style="154" customWidth="1"/>
    <col min="15113" max="15113" width="9" style="154" customWidth="1"/>
    <col min="15114" max="15114" width="11.7109375" style="154" customWidth="1"/>
    <col min="15115" max="15115" width="12.42578125" style="154" customWidth="1"/>
    <col min="15116" max="15116" width="10.140625" style="154" customWidth="1"/>
    <col min="15117" max="15120" width="0" style="154" hidden="1" customWidth="1"/>
    <col min="15121" max="15121" width="11.28515625" style="154" customWidth="1"/>
    <col min="15122" max="15122" width="34.42578125" style="154" customWidth="1"/>
    <col min="15123" max="15360" width="9.140625" style="154"/>
    <col min="15361" max="15364" width="2" style="154" customWidth="1"/>
    <col min="15365" max="15365" width="2.140625" style="154" customWidth="1"/>
    <col min="15366" max="15366" width="3.5703125" style="154" customWidth="1"/>
    <col min="15367" max="15367" width="34.28515625" style="154" customWidth="1"/>
    <col min="15368" max="15368" width="4.7109375" style="154" customWidth="1"/>
    <col min="15369" max="15369" width="9" style="154" customWidth="1"/>
    <col min="15370" max="15370" width="11.7109375" style="154" customWidth="1"/>
    <col min="15371" max="15371" width="12.42578125" style="154" customWidth="1"/>
    <col min="15372" max="15372" width="10.140625" style="154" customWidth="1"/>
    <col min="15373" max="15376" width="0" style="154" hidden="1" customWidth="1"/>
    <col min="15377" max="15377" width="11.28515625" style="154" customWidth="1"/>
    <col min="15378" max="15378" width="34.42578125" style="154" customWidth="1"/>
    <col min="15379" max="15616" width="9.140625" style="154"/>
    <col min="15617" max="15620" width="2" style="154" customWidth="1"/>
    <col min="15621" max="15621" width="2.140625" style="154" customWidth="1"/>
    <col min="15622" max="15622" width="3.5703125" style="154" customWidth="1"/>
    <col min="15623" max="15623" width="34.28515625" style="154" customWidth="1"/>
    <col min="15624" max="15624" width="4.7109375" style="154" customWidth="1"/>
    <col min="15625" max="15625" width="9" style="154" customWidth="1"/>
    <col min="15626" max="15626" width="11.7109375" style="154" customWidth="1"/>
    <col min="15627" max="15627" width="12.42578125" style="154" customWidth="1"/>
    <col min="15628" max="15628" width="10.140625" style="154" customWidth="1"/>
    <col min="15629" max="15632" width="0" style="154" hidden="1" customWidth="1"/>
    <col min="15633" max="15633" width="11.28515625" style="154" customWidth="1"/>
    <col min="15634" max="15634" width="34.42578125" style="154" customWidth="1"/>
    <col min="15635" max="15872" width="9.140625" style="154"/>
    <col min="15873" max="15876" width="2" style="154" customWidth="1"/>
    <col min="15877" max="15877" width="2.140625" style="154" customWidth="1"/>
    <col min="15878" max="15878" width="3.5703125" style="154" customWidth="1"/>
    <col min="15879" max="15879" width="34.28515625" style="154" customWidth="1"/>
    <col min="15880" max="15880" width="4.7109375" style="154" customWidth="1"/>
    <col min="15881" max="15881" width="9" style="154" customWidth="1"/>
    <col min="15882" max="15882" width="11.7109375" style="154" customWidth="1"/>
    <col min="15883" max="15883" width="12.42578125" style="154" customWidth="1"/>
    <col min="15884" max="15884" width="10.140625" style="154" customWidth="1"/>
    <col min="15885" max="15888" width="0" style="154" hidden="1" customWidth="1"/>
    <col min="15889" max="15889" width="11.28515625" style="154" customWidth="1"/>
    <col min="15890" max="15890" width="34.42578125" style="154" customWidth="1"/>
    <col min="15891" max="16128" width="9.140625" style="154"/>
    <col min="16129" max="16132" width="2" style="154" customWidth="1"/>
    <col min="16133" max="16133" width="2.140625" style="154" customWidth="1"/>
    <col min="16134" max="16134" width="3.5703125" style="154" customWidth="1"/>
    <col min="16135" max="16135" width="34.28515625" style="154" customWidth="1"/>
    <col min="16136" max="16136" width="4.7109375" style="154" customWidth="1"/>
    <col min="16137" max="16137" width="9" style="154" customWidth="1"/>
    <col min="16138" max="16138" width="11.7109375" style="154" customWidth="1"/>
    <col min="16139" max="16139" width="12.42578125" style="154" customWidth="1"/>
    <col min="16140" max="16140" width="10.140625" style="154" customWidth="1"/>
    <col min="16141" max="16144" width="0" style="154" hidden="1" customWidth="1"/>
    <col min="16145" max="16145" width="11.28515625" style="154" customWidth="1"/>
    <col min="16146" max="16146" width="34.42578125" style="154" customWidth="1"/>
    <col min="16147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241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254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255</v>
      </c>
      <c r="J25" s="145" t="s">
        <v>244</v>
      </c>
      <c r="K25" s="146" t="s">
        <v>24</v>
      </c>
      <c r="L25" s="146" t="s">
        <v>256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26200</v>
      </c>
      <c r="J30" s="44">
        <f>SUM(J31+J42+J61+J82+J89+J109+J131+J150+J160)</f>
        <v>26200</v>
      </c>
      <c r="K30" s="45">
        <f>SUM(K31+K42+K61+K82+K89+K109+K131+K150+K160)</f>
        <v>25298.390000000003</v>
      </c>
      <c r="L30" s="44">
        <f>SUM(L31+L42+L61+L82+L89+L109+L131+L150+L160)</f>
        <v>25298.390000000003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25200</v>
      </c>
      <c r="J31" s="44">
        <f>SUM(J32+J38)</f>
        <v>25200</v>
      </c>
      <c r="K31" s="52">
        <f>SUM(K32+K38)</f>
        <v>24986.550000000003</v>
      </c>
      <c r="L31" s="53">
        <f>SUM(L32+L38)</f>
        <v>24986.550000000003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24800</v>
      </c>
      <c r="J32" s="44">
        <f>SUM(J33)</f>
        <v>24800</v>
      </c>
      <c r="K32" s="45">
        <f>SUM(K33)</f>
        <v>24629.4</v>
      </c>
      <c r="L32" s="44">
        <f>SUM(L33)</f>
        <v>24629.4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24800</v>
      </c>
      <c r="J33" s="44">
        <f t="shared" ref="J33:L34" si="0">SUM(J34)</f>
        <v>24800</v>
      </c>
      <c r="K33" s="44">
        <f t="shared" si="0"/>
        <v>24629.4</v>
      </c>
      <c r="L33" s="44">
        <f t="shared" si="0"/>
        <v>24629.4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24800</v>
      </c>
      <c r="J34" s="45">
        <f t="shared" si="0"/>
        <v>24800</v>
      </c>
      <c r="K34" s="45">
        <f t="shared" si="0"/>
        <v>24629.4</v>
      </c>
      <c r="L34" s="45">
        <f t="shared" si="0"/>
        <v>24629.4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24800</v>
      </c>
      <c r="J35" s="60">
        <v>24800</v>
      </c>
      <c r="K35" s="60">
        <v>24629.4</v>
      </c>
      <c r="L35" s="60">
        <v>24629.4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400</v>
      </c>
      <c r="J38" s="44">
        <f t="shared" si="1"/>
        <v>400</v>
      </c>
      <c r="K38" s="45">
        <f t="shared" si="1"/>
        <v>357.15</v>
      </c>
      <c r="L38" s="44">
        <f t="shared" si="1"/>
        <v>357.15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400</v>
      </c>
      <c r="J39" s="44">
        <f t="shared" si="1"/>
        <v>400</v>
      </c>
      <c r="K39" s="44">
        <f t="shared" si="1"/>
        <v>357.15</v>
      </c>
      <c r="L39" s="44">
        <f t="shared" si="1"/>
        <v>357.15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400</v>
      </c>
      <c r="J40" s="44">
        <f t="shared" si="1"/>
        <v>400</v>
      </c>
      <c r="K40" s="44">
        <f t="shared" si="1"/>
        <v>357.15</v>
      </c>
      <c r="L40" s="44">
        <f t="shared" si="1"/>
        <v>357.15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400</v>
      </c>
      <c r="J41" s="60">
        <v>400</v>
      </c>
      <c r="K41" s="60">
        <v>357.15</v>
      </c>
      <c r="L41" s="60">
        <v>357.15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900</v>
      </c>
      <c r="J42" s="65">
        <f t="shared" si="2"/>
        <v>900</v>
      </c>
      <c r="K42" s="64">
        <f t="shared" si="2"/>
        <v>311.84000000000003</v>
      </c>
      <c r="L42" s="64">
        <f t="shared" si="2"/>
        <v>311.84000000000003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900</v>
      </c>
      <c r="J43" s="45">
        <f t="shared" si="2"/>
        <v>900</v>
      </c>
      <c r="K43" s="44">
        <f t="shared" si="2"/>
        <v>311.84000000000003</v>
      </c>
      <c r="L43" s="45">
        <f t="shared" si="2"/>
        <v>311.84000000000003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900</v>
      </c>
      <c r="J44" s="45">
        <f t="shared" si="2"/>
        <v>900</v>
      </c>
      <c r="K44" s="53">
        <f t="shared" si="2"/>
        <v>311.84000000000003</v>
      </c>
      <c r="L44" s="53">
        <f t="shared" si="2"/>
        <v>311.84000000000003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900</v>
      </c>
      <c r="J45" s="71">
        <f>SUM(J46:J60)</f>
        <v>900</v>
      </c>
      <c r="K45" s="72">
        <f>SUM(K46:K60)</f>
        <v>311.84000000000003</v>
      </c>
      <c r="L45" s="72">
        <f>SUM(L46:L60)</f>
        <v>311.84000000000003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100</v>
      </c>
      <c r="J47" s="60">
        <v>100</v>
      </c>
      <c r="K47" s="60">
        <v>4.8600000000000003</v>
      </c>
      <c r="L47" s="60">
        <v>4.8600000000000003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600</v>
      </c>
      <c r="J49" s="60">
        <v>600</v>
      </c>
      <c r="K49" s="60">
        <v>212.64</v>
      </c>
      <c r="L49" s="60">
        <v>212.64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100</v>
      </c>
      <c r="J55" s="60">
        <v>100</v>
      </c>
      <c r="K55" s="60">
        <v>50</v>
      </c>
      <c r="L55" s="60">
        <v>50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100</v>
      </c>
      <c r="K58" s="60">
        <v>44.34</v>
      </c>
      <c r="L58" s="60">
        <v>44.34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26200</v>
      </c>
      <c r="J359" s="93">
        <f>SUM(J30+J176)</f>
        <v>26200</v>
      </c>
      <c r="K359" s="93">
        <f>SUM(K30+K176)</f>
        <v>25298.390000000003</v>
      </c>
      <c r="L359" s="93">
        <f>SUM(L30+L176)</f>
        <v>25298.390000000003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62" t="s">
        <v>8</v>
      </c>
      <c r="H8" s="162"/>
      <c r="I8" s="162"/>
      <c r="J8" s="162"/>
      <c r="K8" s="162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3" t="s">
        <v>11</v>
      </c>
      <c r="H11" s="163"/>
      <c r="I11" s="163"/>
      <c r="J11" s="163"/>
      <c r="K11" s="16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7" t="s">
        <v>241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/>
      <c r="C17"/>
      <c r="D17"/>
      <c r="E17" s="159" t="s">
        <v>14</v>
      </c>
      <c r="F17" s="159"/>
      <c r="G17" s="159"/>
      <c r="H17" s="159"/>
      <c r="I17" s="159"/>
      <c r="J17" s="159"/>
      <c r="K17" s="159"/>
      <c r="L17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245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246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247</v>
      </c>
      <c r="I24" s="25"/>
      <c r="J24" s="26"/>
      <c r="K24" s="16"/>
      <c r="L24" s="16"/>
      <c r="M24" s="136"/>
    </row>
    <row r="25" spans="1:17" ht="13.5" customHeight="1">
      <c r="F25" s="1"/>
      <c r="G25" s="187" t="s">
        <v>27</v>
      </c>
      <c r="H25" s="187"/>
      <c r="I25" s="144" t="s">
        <v>24</v>
      </c>
      <c r="J25" s="145" t="s">
        <v>243</v>
      </c>
      <c r="K25" s="146" t="s">
        <v>24</v>
      </c>
      <c r="L25" s="146" t="s">
        <v>29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248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2800</v>
      </c>
      <c r="J30" s="44">
        <f>SUM(J31+J42+J61+J82+J89+J109+J131+J150+J160)</f>
        <v>2800</v>
      </c>
      <c r="K30" s="45">
        <f>SUM(K31+K42+K61+K82+K89+K109+K131+K150+K160)</f>
        <v>2800</v>
      </c>
      <c r="L30" s="44">
        <f>SUM(L31+L42+L61+L82+L89+L109+L131+L150+L160)</f>
        <v>2800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2800</v>
      </c>
      <c r="J31" s="44">
        <f>SUM(J32+J38)</f>
        <v>2800</v>
      </c>
      <c r="K31" s="52">
        <f>SUM(K32+K38)</f>
        <v>2800</v>
      </c>
      <c r="L31" s="53">
        <f>SUM(L32+L38)</f>
        <v>2800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2800</v>
      </c>
      <c r="J32" s="44">
        <f>SUM(J33)</f>
        <v>2800</v>
      </c>
      <c r="K32" s="45">
        <f>SUM(K33)</f>
        <v>2800</v>
      </c>
      <c r="L32" s="44">
        <f>SUM(L33)</f>
        <v>2800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2800</v>
      </c>
      <c r="J33" s="44">
        <f t="shared" ref="J33:L34" si="0">SUM(J34)</f>
        <v>2800</v>
      </c>
      <c r="K33" s="44">
        <f t="shared" si="0"/>
        <v>2800</v>
      </c>
      <c r="L33" s="44">
        <f t="shared" si="0"/>
        <v>2800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2800</v>
      </c>
      <c r="J34" s="45">
        <f t="shared" si="0"/>
        <v>2800</v>
      </c>
      <c r="K34" s="45">
        <f t="shared" si="0"/>
        <v>2800</v>
      </c>
      <c r="L34" s="45">
        <f t="shared" si="0"/>
        <v>2800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2800</v>
      </c>
      <c r="J35" s="60">
        <v>2800</v>
      </c>
      <c r="K35" s="60">
        <v>2800</v>
      </c>
      <c r="L35" s="60">
        <v>2800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hidden="1" customHeight="1" collapsed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0</v>
      </c>
      <c r="J42" s="65">
        <f t="shared" si="2"/>
        <v>0</v>
      </c>
      <c r="K42" s="64">
        <f t="shared" si="2"/>
        <v>0</v>
      </c>
      <c r="L42" s="64">
        <f t="shared" si="2"/>
        <v>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0</v>
      </c>
      <c r="J43" s="45">
        <f t="shared" si="2"/>
        <v>0</v>
      </c>
      <c r="K43" s="44">
        <f t="shared" si="2"/>
        <v>0</v>
      </c>
      <c r="L43" s="45">
        <f t="shared" si="2"/>
        <v>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0</v>
      </c>
      <c r="J44" s="45">
        <f t="shared" si="2"/>
        <v>0</v>
      </c>
      <c r="K44" s="53">
        <f t="shared" si="2"/>
        <v>0</v>
      </c>
      <c r="L44" s="53">
        <f t="shared" si="2"/>
        <v>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0</v>
      </c>
      <c r="J45" s="71">
        <f>SUM(J46:J60)</f>
        <v>0</v>
      </c>
      <c r="K45" s="72">
        <f>SUM(K46:K60)</f>
        <v>0</v>
      </c>
      <c r="L45" s="72">
        <f>SUM(L46:L60)</f>
        <v>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2800</v>
      </c>
      <c r="J359" s="93">
        <f>SUM(J30+J176)</f>
        <v>2800</v>
      </c>
      <c r="K359" s="93">
        <f>SUM(K30+K176)</f>
        <v>2800</v>
      </c>
      <c r="L359" s="93">
        <f>SUM(L30+L176)</f>
        <v>2800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62" t="s">
        <v>8</v>
      </c>
      <c r="H8" s="162"/>
      <c r="I8" s="162"/>
      <c r="J8" s="162"/>
      <c r="K8" s="162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3" t="s">
        <v>11</v>
      </c>
      <c r="H11" s="163"/>
      <c r="I11" s="163"/>
      <c r="J11" s="163"/>
      <c r="K11" s="16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7" t="s">
        <v>241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/>
      <c r="C17"/>
      <c r="D17"/>
      <c r="E17" s="159" t="s">
        <v>14</v>
      </c>
      <c r="F17" s="159"/>
      <c r="G17" s="159"/>
      <c r="H17" s="159"/>
      <c r="I17" s="159"/>
      <c r="J17" s="159"/>
      <c r="K17" s="159"/>
      <c r="L17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249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250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247</v>
      </c>
      <c r="I24" s="25"/>
      <c r="J24" s="26"/>
      <c r="K24" s="16"/>
      <c r="L24" s="16"/>
      <c r="M24" s="136"/>
    </row>
    <row r="25" spans="1:17" ht="13.5" customHeight="1">
      <c r="F25" s="1"/>
      <c r="G25" s="187" t="s">
        <v>27</v>
      </c>
      <c r="H25" s="187"/>
      <c r="I25" s="144" t="s">
        <v>244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248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15200</v>
      </c>
      <c r="J30" s="44">
        <f>SUM(J31+J42+J61+J82+J89+J109+J131+J150+J160)</f>
        <v>15200</v>
      </c>
      <c r="K30" s="45">
        <f>SUM(K31+K42+K61+K82+K89+K109+K131+K150+K160)</f>
        <v>15200</v>
      </c>
      <c r="L30" s="44">
        <f>SUM(L31+L42+L61+L82+L89+L109+L131+L150+L160)</f>
        <v>15200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15200</v>
      </c>
      <c r="J42" s="65">
        <f t="shared" si="2"/>
        <v>15200</v>
      </c>
      <c r="K42" s="64">
        <f t="shared" si="2"/>
        <v>15200</v>
      </c>
      <c r="L42" s="64">
        <f t="shared" si="2"/>
        <v>15200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15200</v>
      </c>
      <c r="J43" s="45">
        <f t="shared" si="2"/>
        <v>15200</v>
      </c>
      <c r="K43" s="44">
        <f t="shared" si="2"/>
        <v>15200</v>
      </c>
      <c r="L43" s="45">
        <f t="shared" si="2"/>
        <v>15200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15200</v>
      </c>
      <c r="J44" s="45">
        <f t="shared" si="2"/>
        <v>15200</v>
      </c>
      <c r="K44" s="53">
        <f t="shared" si="2"/>
        <v>15200</v>
      </c>
      <c r="L44" s="53">
        <f t="shared" si="2"/>
        <v>15200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15200</v>
      </c>
      <c r="J45" s="71">
        <f>SUM(J46:J60)</f>
        <v>15200</v>
      </c>
      <c r="K45" s="72">
        <f>SUM(K46:K60)</f>
        <v>15200</v>
      </c>
      <c r="L45" s="72">
        <f>SUM(L46:L60)</f>
        <v>15200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15200</v>
      </c>
      <c r="J60" s="60">
        <v>15200</v>
      </c>
      <c r="K60" s="60">
        <v>15200</v>
      </c>
      <c r="L60" s="60">
        <v>15200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15200</v>
      </c>
      <c r="J359" s="93">
        <f>SUM(J30+J176)</f>
        <v>15200</v>
      </c>
      <c r="K359" s="93">
        <f>SUM(K30+K176)</f>
        <v>15200</v>
      </c>
      <c r="L359" s="93">
        <f>SUM(L30+L176)</f>
        <v>15200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J365"/>
  <sheetViews>
    <sheetView tabSelected="1" workbookViewId="0">
      <selection activeCell="R1" sqref="R1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62" t="s">
        <v>8</v>
      </c>
      <c r="H8" s="162"/>
      <c r="I8" s="162"/>
      <c r="J8" s="162"/>
      <c r="K8" s="162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3" t="s">
        <v>11</v>
      </c>
      <c r="H11" s="163"/>
      <c r="I11" s="163"/>
      <c r="J11" s="163"/>
      <c r="K11" s="16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7" t="s">
        <v>241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/>
      <c r="C17"/>
      <c r="D17"/>
      <c r="E17" s="159" t="s">
        <v>14</v>
      </c>
      <c r="F17" s="159"/>
      <c r="G17" s="159"/>
      <c r="H17" s="159"/>
      <c r="I17" s="159"/>
      <c r="J17" s="159"/>
      <c r="K17" s="159"/>
      <c r="L17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251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252</v>
      </c>
      <c r="I24" s="25"/>
      <c r="J24" s="26"/>
      <c r="K24" s="16"/>
      <c r="L24" s="16"/>
      <c r="M24" s="136"/>
    </row>
    <row r="25" spans="1:17" ht="13.5" customHeight="1">
      <c r="F25" s="1"/>
      <c r="G25" s="187" t="s">
        <v>27</v>
      </c>
      <c r="H25" s="187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253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900</v>
      </c>
      <c r="J30" s="44">
        <f>SUM(J31+J42+J61+J82+J89+J109+J131+J150+J160)</f>
        <v>900</v>
      </c>
      <c r="K30" s="45">
        <f>SUM(K31+K42+K61+K82+K89+K109+K131+K150+K160)</f>
        <v>830</v>
      </c>
      <c r="L30" s="44">
        <f>SUM(L31+L42+L61+L82+L89+L109+L131+L150+L160)</f>
        <v>830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900</v>
      </c>
      <c r="J42" s="65">
        <f t="shared" si="2"/>
        <v>900</v>
      </c>
      <c r="K42" s="64">
        <f t="shared" si="2"/>
        <v>830</v>
      </c>
      <c r="L42" s="64">
        <f t="shared" si="2"/>
        <v>830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900</v>
      </c>
      <c r="J43" s="45">
        <f t="shared" si="2"/>
        <v>900</v>
      </c>
      <c r="K43" s="44">
        <f t="shared" si="2"/>
        <v>830</v>
      </c>
      <c r="L43" s="45">
        <f t="shared" si="2"/>
        <v>830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900</v>
      </c>
      <c r="J44" s="45">
        <f t="shared" si="2"/>
        <v>900</v>
      </c>
      <c r="K44" s="53">
        <f t="shared" si="2"/>
        <v>830</v>
      </c>
      <c r="L44" s="53">
        <f t="shared" si="2"/>
        <v>830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900</v>
      </c>
      <c r="J45" s="71">
        <f>SUM(J46:J60)</f>
        <v>900</v>
      </c>
      <c r="K45" s="72">
        <f>SUM(K46:K60)</f>
        <v>830</v>
      </c>
      <c r="L45" s="72">
        <f>SUM(L46:L60)</f>
        <v>830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800</v>
      </c>
      <c r="J52" s="60">
        <v>800</v>
      </c>
      <c r="K52" s="60">
        <v>740</v>
      </c>
      <c r="L52" s="60">
        <v>740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100</v>
      </c>
      <c r="J60" s="60">
        <v>100</v>
      </c>
      <c r="K60" s="60">
        <v>90</v>
      </c>
      <c r="L60" s="60">
        <v>90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900</v>
      </c>
      <c r="J359" s="93">
        <f>SUM(J30+J176)</f>
        <v>900</v>
      </c>
      <c r="K359" s="93">
        <f>SUM(K30+K176)</f>
        <v>830</v>
      </c>
      <c r="L359" s="93">
        <f>SUM(L30+L176)</f>
        <v>830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7</vt:i4>
      </vt:variant>
    </vt:vector>
  </HeadingPairs>
  <TitlesOfParts>
    <vt:vector size="7" baseType="lpstr">
      <vt:lpstr>01.03</vt:lpstr>
      <vt:lpstr>0602</vt:lpstr>
      <vt:lpstr>0604</vt:lpstr>
      <vt:lpstr>1004</vt:lpstr>
      <vt:lpstr>D01</vt:lpstr>
      <vt:lpstr>D04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2020-01-15T14:08:25Z</cp:lastPrinted>
  <dcterms:created xsi:type="dcterms:W3CDTF">2019-01-14T20:28:53Z</dcterms:created>
  <dcterms:modified xsi:type="dcterms:W3CDTF">2020-01-15T14:08:27Z</dcterms:modified>
</cp:coreProperties>
</file>