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Biudžeto vykdymo ataskaitos Joniškėlio apylinkių III ketvirčio\"/>
    </mc:Choice>
  </mc:AlternateContent>
  <xr:revisionPtr revIDLastSave="0" documentId="13_ncr:81_{B0EA1448-5B46-4EA2-B847-A53EE9A1D860}" xr6:coauthVersionLast="45" xr6:coauthVersionMax="45" xr10:uidLastSave="{00000000-0000-0000-0000-000000000000}"/>
  <workbookProtection lockRevision="1"/>
  <bookViews>
    <workbookView xWindow="-120" yWindow="-120" windowWidth="29040" windowHeight="15990" xr2:uid="{00000000-000D-0000-FFFF-FFFF00000000}"/>
  </bookViews>
  <sheets>
    <sheet name="Forma Nr.1_2020.01.01" sheetId="1" r:id="rId1"/>
    <sheet name="Lapas2" sheetId="2" state="hidden" r:id="rId2"/>
    <sheet name="Lapas3" sheetId="3" state="hidden" r:id="rId3"/>
  </sheets>
  <calcPr calcId="181029"/>
  <customWorkbookViews>
    <customWorkbookView name="Vartotojas - Individuali peržiūra" guid="{77719345-FFE7-41C2-83CB-1340C7A506C5}" mergeInterval="0" personalView="1" maximized="1" xWindow="-8" yWindow="-8" windowWidth="1376" windowHeight="754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</customWorkbookViews>
</workbook>
</file>

<file path=xl/calcChain.xml><?xml version="1.0" encoding="utf-8"?>
<calcChain xmlns="http://schemas.openxmlformats.org/spreadsheetml/2006/main">
  <c r="G34" i="1" l="1"/>
  <c r="G35" i="1"/>
  <c r="D33" i="1"/>
  <c r="E33" i="1"/>
  <c r="F33" i="1"/>
  <c r="C33" i="1"/>
  <c r="H33" i="1" l="1"/>
  <c r="I34" i="1"/>
  <c r="I35" i="1"/>
  <c r="G33" i="1"/>
  <c r="I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<sst xmlns="http://schemas.openxmlformats.org/spreadsheetml/2006/main" count="51" uniqueCount="49">
  <si>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</si>
  <si>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</si>
  <si>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</si>
  <si>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</si>
  <si>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</si>
  <si>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</si>
  <si>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</si>
  <si>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</si>
  <si>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</si>
  <si>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</si>
  <si>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</si>
  <si>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</si>
  <si>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</si>
  <si>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</si>
  <si>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</si>
  <si>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</si>
  <si>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</si>
  <si>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</si>
  <si>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</si>
  <si>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</si>
  <si>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</si>
  <si>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</si>
  <si>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</si>
  <si>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</si>
  <si>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</si>
  <si>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</si>
  <si>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</si>
  <si>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</si>
  <si>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</si>
  <si>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</si>
  <si>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</si>
  <si>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</si>
  <si>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</si>
  <si>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</si>
  <si>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</si>
  <si>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</si>
  <si>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</si>
  <si>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</si>
  <si>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 Biudžetinių įstaigų pajamos už prekes ir paslaugas,  
 įmokos kodas 1.4.2.1.1.1.</t>
  </si>
  <si>
    <t>1.2. Pajamos už ilgalaikio ir trumpalaikio materialiojo turto nuomą,  
įmokos kodas  1.4.2.1.2.1.</t>
  </si>
  <si>
    <t>1.3. Įmokos už išlaikymą švietimo, socialinės apsaugos ir kitose įstaigose, įmokos kodas 1.4.2.1.4.1.</t>
  </si>
  <si>
    <t>ketvirtinė</t>
  </si>
  <si>
    <t>Pasvalio rajono savivaldybės administracijos Joniškėlio apylinkių seniūnija, kodas 188617269, Vytauto g.25, Joniškėlis, Pasvalio r.</t>
  </si>
  <si>
    <t>Asta Adamkavičienė</t>
  </si>
  <si>
    <t>Buhalterė-apskaitininkė</t>
  </si>
  <si>
    <t>Rimantas Užuotas</t>
  </si>
  <si>
    <t>2020 M. RUGSĖJO 30 D.</t>
  </si>
  <si>
    <t>SFD-970</t>
  </si>
  <si>
    <t>Joniškėlio apylinkių seniūnijos seniūnas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</si>
</sst>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2" fontId="4" fillId="0" borderId="1" xfId="0" applyNumberFormat="1" applyFont="1" applyBorder="1"/>
    <xf numFmtId="0" fontId="0" fillId="0" borderId="2" xfId="0" applyBorder="1" applyAlignment="1">
      <alignment horizontal="left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8" Type="http://schemas.openxmlformats.org/officeDocument/2006/relationships/revisionLog" Target="revisionLog2.xml"/><Relationship Id="rId37" Type="http://schemas.openxmlformats.org/officeDocument/2006/relationships/revisionLog" Target="revisionLog1.xml"/><Relationship Id="rId3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58AC507-AE45-46BA-AB22-75699F54BDAE}" diskRevisions="1" revisionId="103" version="19" protected="1">
  <header guid="{8249878A-9B7B-45D6-84D3-3588E99496C7}" dateTime="2020-10-07T13:17:56" maxSheetId="4" userName="Vartotojas" r:id="rId36" minRId="93" maxRId="95">
    <sheetIdMap count="3">
      <sheetId val="1"/>
      <sheetId val="2"/>
      <sheetId val="3"/>
    </sheetIdMap>
  </header>
  <header guid="{B801387F-15D1-43E4-BF80-80C19D3313C3}" dateTime="2020-10-07T13:29:53" maxSheetId="4" userName="Vartotojas" r:id="rId37" minRId="96" maxRId="101">
    <sheetIdMap count="3">
      <sheetId val="1"/>
      <sheetId val="2"/>
      <sheetId val="3"/>
    </sheetIdMap>
  </header>
  <header guid="{D58AC507-AE45-46BA-AB22-75699F54BDAE}" dateTime="2020-10-09T09:52:26" maxSheetId="4" userName="Vartotojas" r:id="rId38" minRId="102" maxRId="10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" sId="1" numFmtId="4">
    <oc r="D35">
      <v>714.98</v>
    </oc>
    <nc r="D35">
      <v>980.4</v>
    </nc>
  </rcc>
  <rcc rId="97" sId="1" numFmtId="4">
    <oc r="E34">
      <v>818</v>
    </oc>
    <nc r="E34">
      <v>1265.33</v>
    </nc>
  </rcc>
  <rcc rId="98" sId="1" numFmtId="4">
    <oc r="E35">
      <v>352.32</v>
    </oc>
    <nc r="E35">
      <v>862.32</v>
    </nc>
  </rcc>
  <rcc rId="99" sId="1" numFmtId="4">
    <oc r="F34">
      <v>818</v>
    </oc>
    <nc r="F34">
      <v>1265.33</v>
    </nc>
  </rcc>
  <rcc rId="100" sId="1" numFmtId="4">
    <oc r="F35">
      <v>351.29</v>
    </oc>
    <nc r="F35">
      <v>861.33</v>
    </nc>
  </rcc>
  <rcc rId="101" sId="1" numFmtId="4">
    <oc r="H35">
      <v>1.03</v>
    </oc>
    <nc r="H35">
      <v>0.99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" sId="1">
    <oc r="E18" t="inlineStr">
      <is>
        <t>SFD-</t>
      </is>
    </oc>
    <nc r="E18" t="inlineStr">
      <is>
        <t>SFD-970</t>
      </is>
    </nc>
  </rcc>
  <rcc rId="103" sId="1">
    <oc r="A44" t="inlineStr">
      <is>
        <t>Seniūnas</t>
      </is>
    </oc>
    <nc r="A44" t="inlineStr">
      <is>
        <t>Joniškėlio apylinkių seniūnijos seniūnas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" sId="1">
    <oc r="A13" t="inlineStr">
      <is>
        <t>2020 M. BIRŽELIO 30 D.</t>
      </is>
    </oc>
    <nc r="A13" t="inlineStr">
      <is>
        <t>2020 M. RUGSĖJO 30 D.</t>
      </is>
    </nc>
  </rcc>
  <rcc rId="94" sId="1" numFmtId="19">
    <oc r="C18">
      <v>44021</v>
    </oc>
    <nc r="C18">
      <v>44113</v>
    </nc>
  </rcc>
  <rcc rId="95" sId="1">
    <oc r="E18" t="inlineStr">
      <is>
        <t>SFD-637</t>
      </is>
    </oc>
    <nc r="E18" t="inlineStr">
      <is>
        <t>SFD-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28" workbookViewId="0">
      <selection activeCell="C53" sqref="C53"/>
    </sheetView>
  </sheetViews>
  <sheetFormatPr defaultRowHeight="15"/>
  <cols>
    <col min="1" max="1" width="58.8554687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1" t="s">
        <v>42</v>
      </c>
      <c r="B7" s="41"/>
      <c r="C7" s="41"/>
      <c r="D7" s="41"/>
      <c r="E7" s="41"/>
      <c r="F7" s="41"/>
      <c r="G7" s="41"/>
      <c r="H7" s="41"/>
      <c r="I7" s="41"/>
    </row>
    <row r="8" spans="1:12" ht="15" customHeight="1">
      <c r="A8" s="40" t="s">
        <v>3</v>
      </c>
      <c r="B8" s="40"/>
      <c r="C8" s="40"/>
      <c r="D8" s="40"/>
      <c r="E8" s="40"/>
      <c r="F8" s="40"/>
      <c r="G8" s="40"/>
      <c r="H8" s="40"/>
      <c r="I8" s="40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2" t="s">
        <v>7</v>
      </c>
      <c r="B10" s="42"/>
      <c r="C10" s="42"/>
      <c r="D10" s="42"/>
      <c r="E10" s="42"/>
      <c r="F10" s="42"/>
      <c r="G10" s="42"/>
      <c r="H10" s="42"/>
      <c r="I10" s="42"/>
    </row>
    <row r="11" spans="1:12" ht="15.75">
      <c r="A11" s="42" t="s">
        <v>8</v>
      </c>
      <c r="B11" s="42"/>
      <c r="C11" s="42"/>
      <c r="D11" s="42"/>
      <c r="E11" s="42"/>
      <c r="F11" s="42"/>
      <c r="G11" s="42"/>
      <c r="H11" s="42"/>
      <c r="I11" s="42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5" t="s">
        <v>46</v>
      </c>
      <c r="B13" s="45"/>
      <c r="C13" s="45"/>
      <c r="D13" s="45"/>
      <c r="E13" s="45"/>
      <c r="F13" s="45"/>
      <c r="G13" s="45"/>
      <c r="H13" s="45"/>
      <c r="I13" s="45"/>
    </row>
    <row r="14" spans="1:12">
      <c r="C14" s="33"/>
      <c r="D14" s="33" t="s">
        <v>41</v>
      </c>
    </row>
    <row r="15" spans="1:12">
      <c r="A15" s="43" t="s">
        <v>25</v>
      </c>
      <c r="B15" s="43"/>
      <c r="C15" s="43"/>
      <c r="D15" s="43"/>
      <c r="E15" s="43"/>
      <c r="F15" s="43"/>
      <c r="G15" s="43"/>
      <c r="H15" s="43"/>
      <c r="I15" s="43"/>
    </row>
    <row r="16" spans="1:12" ht="15.75">
      <c r="A16" s="44" t="s">
        <v>4</v>
      </c>
      <c r="B16" s="44"/>
      <c r="C16" s="44"/>
      <c r="D16" s="44"/>
      <c r="E16" s="44"/>
      <c r="F16" s="44"/>
      <c r="G16" s="44"/>
      <c r="H16" s="44"/>
      <c r="I16" s="44"/>
    </row>
    <row r="18" spans="1:11">
      <c r="C18" s="34">
        <v>44113</v>
      </c>
      <c r="D18" s="16" t="s">
        <v>5</v>
      </c>
      <c r="E18" s="14" t="s">
        <v>47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>
        <v>188617269</v>
      </c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/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39"/>
      <c r="B27" s="39"/>
      <c r="C27" s="39"/>
      <c r="D27" s="39"/>
      <c r="E27" s="39"/>
      <c r="F27" s="39"/>
      <c r="G27" s="39"/>
      <c r="H27" s="39"/>
      <c r="I27" s="39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"/>
      <c r="C33" s="32">
        <f>C34+C35+C36</f>
        <v>3400</v>
      </c>
      <c r="D33" s="32">
        <f t="shared" ref="D33:F33" si="0">D34+D35+D36</f>
        <v>2455.08</v>
      </c>
      <c r="E33" s="32">
        <f t="shared" si="0"/>
        <v>2127.65</v>
      </c>
      <c r="F33" s="32">
        <f t="shared" si="0"/>
        <v>2126.66</v>
      </c>
      <c r="G33" s="32">
        <f>D33-E33</f>
        <v>327.42999999999984</v>
      </c>
      <c r="H33" s="32">
        <f>E33-F33</f>
        <v>0.99000000000023647</v>
      </c>
      <c r="I33" s="32">
        <f>G33+H33</f>
        <v>328.42000000000007</v>
      </c>
    </row>
    <row r="34" spans="1:9" ht="26.25">
      <c r="A34" s="2" t="s">
        <v>38</v>
      </c>
      <c r="B34" s="3"/>
      <c r="C34" s="32">
        <v>2200</v>
      </c>
      <c r="D34" s="32">
        <v>1474.68</v>
      </c>
      <c r="E34" s="32">
        <v>1265.33</v>
      </c>
      <c r="F34" s="32">
        <v>1265.33</v>
      </c>
      <c r="G34" s="32">
        <f t="shared" ref="G34:G35" si="1">D34-E34</f>
        <v>209.35000000000014</v>
      </c>
      <c r="H34" s="32">
        <v>0</v>
      </c>
      <c r="I34" s="32">
        <f t="shared" ref="I34:I35" si="2">G34+H34</f>
        <v>209.35000000000014</v>
      </c>
    </row>
    <row r="35" spans="1:9" ht="26.25">
      <c r="A35" s="2" t="s">
        <v>39</v>
      </c>
      <c r="B35" s="3"/>
      <c r="C35" s="32">
        <v>1200</v>
      </c>
      <c r="D35" s="32">
        <v>980.4</v>
      </c>
      <c r="E35" s="32">
        <v>862.32</v>
      </c>
      <c r="F35" s="32">
        <v>861.33</v>
      </c>
      <c r="G35" s="32">
        <f t="shared" si="1"/>
        <v>118.07999999999993</v>
      </c>
      <c r="H35" s="32">
        <v>0.99</v>
      </c>
      <c r="I35" s="32">
        <f t="shared" si="2"/>
        <v>119.06999999999992</v>
      </c>
    </row>
    <row r="36" spans="1:9" ht="26.25">
      <c r="A36" s="2" t="s">
        <v>40</v>
      </c>
      <c r="B36" s="3"/>
      <c r="C36" s="32"/>
      <c r="D36" s="32"/>
      <c r="E36" s="32"/>
      <c r="F36" s="32"/>
      <c r="G36" s="32"/>
      <c r="H36" s="32"/>
      <c r="I36" s="32"/>
    </row>
    <row r="37" spans="1:9" ht="39" customHeight="1">
      <c r="A37" s="17" t="s">
        <v>27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28" t="s">
        <v>33</v>
      </c>
      <c r="B41" s="29"/>
      <c r="C41" s="29"/>
      <c r="D41" s="29"/>
      <c r="E41" s="29"/>
      <c r="F41" s="29"/>
      <c r="G41" s="29"/>
      <c r="H41" s="29"/>
      <c r="I41" s="29"/>
    </row>
    <row r="42" spans="1:9">
      <c r="A42" s="28" t="s">
        <v>35</v>
      </c>
      <c r="B42" s="29"/>
      <c r="C42" s="29"/>
      <c r="D42" s="29"/>
      <c r="E42" s="29"/>
      <c r="F42" s="29"/>
      <c r="G42" s="29"/>
      <c r="H42" s="29"/>
      <c r="I42" s="29"/>
    </row>
    <row r="43" spans="1:9">
      <c r="A43" s="37" t="s">
        <v>32</v>
      </c>
      <c r="B43" s="38"/>
      <c r="C43" s="38"/>
      <c r="D43" s="38"/>
      <c r="E43" s="38"/>
      <c r="F43" s="38"/>
      <c r="G43" s="38"/>
      <c r="H43" s="38"/>
      <c r="I43" s="38"/>
    </row>
    <row r="44" spans="1:9" ht="14.25" customHeight="1">
      <c r="A44" s="35" t="s">
        <v>48</v>
      </c>
      <c r="D44" s="5"/>
      <c r="H44" s="5" t="s">
        <v>45</v>
      </c>
    </row>
    <row r="45" spans="1:9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>
      <c r="A46" s="1"/>
      <c r="B46" s="1"/>
      <c r="C46" s="1"/>
      <c r="D46" s="21"/>
      <c r="E46" s="1"/>
      <c r="F46" s="1"/>
      <c r="G46" s="1"/>
      <c r="H46" s="1"/>
      <c r="I46" s="1"/>
    </row>
    <row r="47" spans="1:9">
      <c r="A47" s="35" t="s">
        <v>44</v>
      </c>
      <c r="B47" s="6"/>
      <c r="C47" s="1"/>
      <c r="D47" s="20"/>
      <c r="E47" s="1"/>
      <c r="F47" s="1"/>
      <c r="G47" s="1"/>
      <c r="H47" s="36" t="s">
        <v>43</v>
      </c>
      <c r="I47" s="1"/>
    </row>
    <row r="48" spans="1:9">
      <c r="A48" s="30" t="s">
        <v>36</v>
      </c>
      <c r="B48" s="30"/>
      <c r="C48" s="31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77719345-FFE7-41C2-83CB-1340C7A506C5}" fitToPage="1" topLeftCell="B19">
      <selection activeCell="B25" sqref="B25"/>
      <pageMargins left="0.7" right="0.7" top="0.75" bottom="0.75" header="0.3" footer="0.3"/>
      <pageSetup paperSize="9" scale="63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8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7" sqref="J17"/>
    </sheetView>
  </sheetViews>
  <sheetFormatPr defaultRowHeight="15"/>
  <sheetData/>
  <customSheetViews>
    <customSheetView guid="{77719345-FFE7-41C2-83CB-1340C7A506C5}" state="hidden">
      <selection activeCell="J17" sqref="J17"/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77719345-FFE7-41C2-83CB-1340C7A506C5}" state="hidden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Nr.1_2020.01.01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2020-10-09T06:52:23Z</cp:lastPrinted>
  <dcterms:created xsi:type="dcterms:W3CDTF">2018-11-13T06:22:20Z</dcterms:created>
  <dcterms:modified xsi:type="dcterms:W3CDTF">2020-10-09T06:52:26Z</dcterms:modified>
</cp:coreProperties>
</file>