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1-06-30\"/>
    </mc:Choice>
  </mc:AlternateContent>
  <xr:revisionPtr revIDLastSave="0" documentId="13_ncr:1_{054F582D-D975-4EFF-9D79-0088D43157A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Titles" localSheetId="0">'1 priedas (ŽL, fondai)'!$52:$53</definedName>
  </definedNames>
  <calcPr calcId="191029"/>
</workbook>
</file>

<file path=xl/calcChain.xml><?xml version="1.0" encoding="utf-8"?>
<calcChain xmlns="http://schemas.openxmlformats.org/spreadsheetml/2006/main">
  <c r="I23" i="3" l="1"/>
  <c r="I26" i="3"/>
  <c r="I29" i="3"/>
  <c r="I32" i="3"/>
  <c r="I38" i="3"/>
  <c r="H29" i="3"/>
  <c r="H23" i="3"/>
  <c r="H38" i="3"/>
  <c r="H32" i="3"/>
  <c r="H26" i="3"/>
  <c r="H22" i="3" l="1"/>
  <c r="H20" i="3" s="1"/>
  <c r="H37" i="3" s="1"/>
  <c r="H44" i="3" s="1"/>
  <c r="H46" i="3" s="1"/>
  <c r="I22" i="3"/>
  <c r="I20" i="3" s="1"/>
  <c r="I37" i="3" s="1"/>
  <c r="I44" i="3" s="1"/>
  <c r="I46" i="3" s="1"/>
</calcChain>
</file>

<file path=xl/sharedStrings.xml><?xml version="1.0" encoding="utf-8"?>
<sst xmlns="http://schemas.openxmlformats.org/spreadsheetml/2006/main" count="92" uniqueCount="78">
  <si>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</si>
  <si>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</si>
  <si>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</si>
  <si>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</si>
  <si>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</si>
  <si>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</si>
  <si>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</si>
  <si>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</si>
  <si>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</si>
  <si>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</si>
  <si>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</si>
  <si>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</si>
  <si>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</si>
  <si>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</si>
  <si>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</si>
  <si>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</si>
  <si>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</si>
  <si>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</si>
  <si>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</si>
  <si>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</si>
  <si>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</si>
  <si>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</si>
  <si>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</si>
  <si>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</si>
  <si>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</si>
  <si>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</si>
  <si>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</si>
  <si>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</si>
  <si>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</si>
  <si>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</si>
  <si>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</si>
  <si>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</si>
  <si>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</si>
  <si>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</si>
  <si>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</si>
  <si>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</si>
  <si>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</si>
  <si>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</si>
  <si>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</si>
  <si>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</si>
  <si>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</si>
  <si>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</si>
  <si>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(parašas)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</si>
  <si>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</si>
  <si>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</si>
  <si>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</si>
  <si>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</si>
  <si>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</si>
  <si>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</si>
  <si>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</si>
  <si>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</si>
  <si>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</si>
  <si>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</si>
  <si>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</si>
  <si>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</si>
  <si>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</si>
  <si>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</si>
  <si>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</si>
  <si>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</si>
  <si>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</si>
  <si>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</si>
  <si>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____________</t>
  </si>
  <si>
    <t>1 priedas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</si>
  <si>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</si>
  <si>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 xml:space="preserve"> (vyriausiasis buhalteris (buhalteris))  </t>
  </si>
  <si>
    <t>Finanų skyriaus vedėja</t>
  </si>
  <si>
    <t>Dalė Petrėnienė</t>
  </si>
  <si>
    <t>Paulius Petkevičius</t>
  </si>
  <si>
    <t>Pasvalio rajono savivaldybės administracijos Finansų skyrius, 28878766, Vytauto Didžiojo a.1,  39143 Pasvalys</t>
  </si>
  <si>
    <t xml:space="preserve">PASVALIO RAJONO  SAVIVALDYBĖS IŽDAS   </t>
  </si>
  <si>
    <t>2.1.</t>
  </si>
  <si>
    <t>2.2.</t>
  </si>
  <si>
    <t>2.3.</t>
  </si>
  <si>
    <t>2.4.</t>
  </si>
  <si>
    <t>Administracijos direktoriaus pavaduotojas,</t>
  </si>
  <si>
    <t xml:space="preserve">  pavaduojantis Administracijos direktorių</t>
  </si>
  <si>
    <t>2021-08-19  Nr   2</t>
  </si>
  <si>
    <t>PAGAL 2021 M. BIRŽELIO 30 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</si>
</sst>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10"/>
      <name val="Arial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7" fillId="0" borderId="0" xfId="0" applyFont="1"/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/>
    </xf>
    <xf numFmtId="0" fontId="16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showGridLines="0" tabSelected="1" topLeftCell="A24" zoomScaleNormal="100" zoomScaleSheetLayoutView="100" workbookViewId="0">
      <selection activeCell="H47" sqref="H47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0" width="9.109375" style="1"/>
    <col min="11" max="11" width="48.109375" style="1" customWidth="1"/>
    <col min="12" max="16384" width="9.109375" style="1"/>
  </cols>
  <sheetData>
    <row r="1" spans="1:9">
      <c r="G1" s="11"/>
    </row>
    <row r="2" spans="1:9" ht="15.6">
      <c r="D2" s="7"/>
      <c r="G2" s="10" t="s">
        <v>49</v>
      </c>
      <c r="H2" s="5"/>
      <c r="I2" s="5"/>
    </row>
    <row r="3" spans="1:9" ht="15.6">
      <c r="G3" s="10" t="s">
        <v>62</v>
      </c>
      <c r="H3" s="5"/>
      <c r="I3" s="5"/>
    </row>
    <row r="5" spans="1:9" ht="15.6">
      <c r="A5" s="41" t="s">
        <v>44</v>
      </c>
      <c r="B5" s="42"/>
      <c r="C5" s="42"/>
      <c r="D5" s="42"/>
      <c r="E5" s="42"/>
      <c r="F5" s="42"/>
      <c r="G5" s="42"/>
      <c r="H5" s="42"/>
      <c r="I5" s="42"/>
    </row>
    <row r="6" spans="1:9" ht="15.6">
      <c r="A6" s="43" t="s">
        <v>43</v>
      </c>
      <c r="B6" s="42"/>
      <c r="C6" s="42"/>
      <c r="D6" s="42"/>
      <c r="E6" s="42"/>
      <c r="F6" s="42"/>
      <c r="G6" s="42"/>
      <c r="H6" s="42"/>
      <c r="I6" s="42"/>
    </row>
    <row r="7" spans="1:9" ht="15.6">
      <c r="A7" s="44" t="s">
        <v>69</v>
      </c>
      <c r="B7" s="42"/>
      <c r="C7" s="42"/>
      <c r="D7" s="42"/>
      <c r="E7" s="42"/>
      <c r="F7" s="42"/>
      <c r="G7" s="42"/>
      <c r="H7" s="42"/>
      <c r="I7" s="42"/>
    </row>
    <row r="8" spans="1:9" ht="13.8">
      <c r="A8" s="34" t="s">
        <v>0</v>
      </c>
      <c r="B8" s="35"/>
      <c r="C8" s="35"/>
      <c r="D8" s="35"/>
      <c r="E8" s="35"/>
      <c r="F8" s="35"/>
      <c r="G8" s="35"/>
      <c r="H8" s="35"/>
      <c r="I8" s="35"/>
    </row>
    <row r="9" spans="1:9" ht="13.8">
      <c r="A9" s="34" t="s">
        <v>68</v>
      </c>
      <c r="B9" s="35"/>
      <c r="C9" s="35"/>
      <c r="D9" s="35"/>
      <c r="E9" s="35"/>
      <c r="F9" s="35"/>
      <c r="G9" s="35"/>
      <c r="H9" s="35"/>
      <c r="I9" s="35"/>
    </row>
    <row r="10" spans="1:9" ht="13.8">
      <c r="A10" s="34" t="s">
        <v>1</v>
      </c>
      <c r="B10" s="35"/>
      <c r="C10" s="35"/>
      <c r="D10" s="35"/>
      <c r="E10" s="35"/>
      <c r="F10" s="35"/>
      <c r="G10" s="35"/>
      <c r="H10" s="35"/>
      <c r="I10" s="35"/>
    </row>
    <row r="11" spans="1:9" ht="13.8">
      <c r="A11" s="37"/>
      <c r="B11" s="35"/>
      <c r="C11" s="35"/>
      <c r="D11" s="35"/>
      <c r="E11" s="35"/>
      <c r="F11" s="35"/>
      <c r="G11" s="35"/>
      <c r="H11" s="35"/>
      <c r="I11" s="35"/>
    </row>
    <row r="12" spans="1:9" ht="13.8">
      <c r="A12" s="32" t="s">
        <v>2</v>
      </c>
      <c r="B12" s="33"/>
      <c r="C12" s="33"/>
      <c r="D12" s="33"/>
      <c r="E12" s="33"/>
      <c r="F12" s="33"/>
      <c r="G12" s="33"/>
      <c r="H12" s="33"/>
      <c r="I12" s="33"/>
    </row>
    <row r="13" spans="1:9" ht="13.8">
      <c r="A13" s="32"/>
      <c r="B13" s="33"/>
      <c r="C13" s="33"/>
      <c r="D13" s="33"/>
      <c r="E13" s="33"/>
      <c r="F13" s="33"/>
      <c r="G13" s="33"/>
      <c r="H13" s="33"/>
      <c r="I13" s="33"/>
    </row>
    <row r="14" spans="1:9" ht="13.8">
      <c r="A14" s="32" t="s">
        <v>77</v>
      </c>
      <c r="B14" s="33"/>
      <c r="C14" s="33"/>
      <c r="D14" s="33"/>
      <c r="E14" s="33"/>
      <c r="F14" s="33"/>
      <c r="G14" s="33"/>
      <c r="H14" s="33"/>
      <c r="I14" s="33"/>
    </row>
    <row r="15" spans="1:9" ht="11.25" customHeight="1">
      <c r="A15" s="12"/>
      <c r="B15" s="13"/>
      <c r="C15" s="13"/>
      <c r="D15" s="13"/>
      <c r="E15" s="13"/>
      <c r="F15" s="13"/>
      <c r="G15" s="13"/>
      <c r="H15" s="13"/>
      <c r="I15" s="13"/>
    </row>
    <row r="16" spans="1:9" ht="13.8">
      <c r="A16" s="34" t="s">
        <v>76</v>
      </c>
      <c r="B16" s="35"/>
      <c r="C16" s="35"/>
      <c r="D16" s="35"/>
      <c r="E16" s="35"/>
      <c r="F16" s="35"/>
      <c r="G16" s="35"/>
      <c r="H16" s="35"/>
      <c r="I16" s="35"/>
    </row>
    <row r="17" spans="1:11" ht="13.8">
      <c r="A17" s="34" t="s">
        <v>3</v>
      </c>
      <c r="B17" s="35"/>
      <c r="C17" s="35"/>
      <c r="D17" s="35"/>
      <c r="E17" s="35"/>
      <c r="F17" s="35"/>
      <c r="G17" s="35"/>
      <c r="H17" s="35"/>
      <c r="I17" s="35"/>
    </row>
    <row r="18" spans="1:11" ht="13.8">
      <c r="A18" s="38" t="s">
        <v>63</v>
      </c>
      <c r="B18" s="39"/>
      <c r="C18" s="39"/>
      <c r="D18" s="39"/>
      <c r="E18" s="39"/>
      <c r="F18" s="39"/>
      <c r="G18" s="39"/>
      <c r="H18" s="39"/>
      <c r="I18" s="39"/>
    </row>
    <row r="19" spans="1:11" ht="50.1" customHeight="1">
      <c r="A19" s="36" t="s">
        <v>4</v>
      </c>
      <c r="B19" s="36"/>
      <c r="C19" s="40" t="s">
        <v>5</v>
      </c>
      <c r="D19" s="22"/>
      <c r="E19" s="22"/>
      <c r="F19" s="22"/>
      <c r="G19" s="8" t="s">
        <v>45</v>
      </c>
      <c r="H19" s="20" t="s">
        <v>6</v>
      </c>
      <c r="I19" s="20" t="s">
        <v>7</v>
      </c>
    </row>
    <row r="20" spans="1:11" ht="15.6">
      <c r="A20" s="23" t="s">
        <v>8</v>
      </c>
      <c r="B20" s="23"/>
      <c r="C20" s="23" t="s">
        <v>9</v>
      </c>
      <c r="D20" s="22"/>
      <c r="E20" s="22"/>
      <c r="F20" s="22"/>
      <c r="G20" s="3"/>
      <c r="H20" s="19">
        <f>SUM(H21,H22,H29)</f>
        <v>8269013.9500000002</v>
      </c>
      <c r="I20" s="19">
        <f>SUM(I21,I22,I29)</f>
        <v>7384319.4199999999</v>
      </c>
    </row>
    <row r="21" spans="1:11" ht="15.6">
      <c r="A21" s="31" t="s">
        <v>10</v>
      </c>
      <c r="B21" s="31"/>
      <c r="C21" s="21" t="s">
        <v>11</v>
      </c>
      <c r="D21" s="22"/>
      <c r="E21" s="22"/>
      <c r="F21" s="22"/>
      <c r="G21" s="9"/>
      <c r="H21" s="19"/>
      <c r="I21" s="19"/>
    </row>
    <row r="22" spans="1:11" ht="15.6">
      <c r="A22" s="31" t="s">
        <v>12</v>
      </c>
      <c r="B22" s="31"/>
      <c r="C22" s="21" t="s">
        <v>13</v>
      </c>
      <c r="D22" s="22"/>
      <c r="E22" s="22"/>
      <c r="F22" s="22"/>
      <c r="G22" s="9"/>
      <c r="H22" s="19">
        <f>SUM(H23,H26)</f>
        <v>7861429.1100000003</v>
      </c>
      <c r="I22" s="19">
        <f>SUM(I23,I26)</f>
        <v>6859656.4400000004</v>
      </c>
    </row>
    <row r="23" spans="1:11" ht="15.6">
      <c r="A23" s="31" t="s">
        <v>56</v>
      </c>
      <c r="B23" s="31"/>
      <c r="C23" s="31" t="s">
        <v>14</v>
      </c>
      <c r="D23" s="22"/>
      <c r="E23" s="22"/>
      <c r="F23" s="22"/>
      <c r="G23" s="9"/>
      <c r="H23" s="19">
        <f>SUM(H24,H25)</f>
        <v>7861429.1100000003</v>
      </c>
      <c r="I23" s="19">
        <f>SUM(I24,I25)</f>
        <v>6859656.4400000004</v>
      </c>
    </row>
    <row r="24" spans="1:11" ht="15.6">
      <c r="A24" s="31" t="s">
        <v>57</v>
      </c>
      <c r="B24" s="31"/>
      <c r="C24" s="31" t="s">
        <v>15</v>
      </c>
      <c r="D24" s="22"/>
      <c r="E24" s="22"/>
      <c r="F24" s="22"/>
      <c r="G24" s="9" t="s">
        <v>70</v>
      </c>
      <c r="H24" s="19">
        <v>7861429.1100000003</v>
      </c>
      <c r="I24" s="19">
        <v>6859656.4400000004</v>
      </c>
      <c r="K24" s="10"/>
    </row>
    <row r="25" spans="1:11" ht="15.6">
      <c r="A25" s="31" t="s">
        <v>58</v>
      </c>
      <c r="B25" s="31"/>
      <c r="C25" s="31" t="s">
        <v>16</v>
      </c>
      <c r="D25" s="22"/>
      <c r="E25" s="22"/>
      <c r="F25" s="22"/>
      <c r="G25" s="9"/>
      <c r="H25" s="19"/>
      <c r="I25" s="19"/>
      <c r="K25" s="10"/>
    </row>
    <row r="26" spans="1:11" ht="15.6">
      <c r="A26" s="31" t="s">
        <v>59</v>
      </c>
      <c r="B26" s="31"/>
      <c r="C26" s="31" t="s">
        <v>17</v>
      </c>
      <c r="D26" s="22"/>
      <c r="E26" s="22"/>
      <c r="F26" s="22"/>
      <c r="G26" s="9"/>
      <c r="H26" s="19">
        <f>SUM(H27:H28)</f>
        <v>0</v>
      </c>
      <c r="I26" s="19">
        <f>SUM(I27:I28)</f>
        <v>0</v>
      </c>
      <c r="K26" s="16"/>
    </row>
    <row r="27" spans="1:11" ht="15.6">
      <c r="A27" s="31" t="s">
        <v>60</v>
      </c>
      <c r="B27" s="31"/>
      <c r="C27" s="31" t="s">
        <v>18</v>
      </c>
      <c r="D27" s="22"/>
      <c r="E27" s="22"/>
      <c r="F27" s="22"/>
      <c r="G27" s="9"/>
      <c r="H27" s="19"/>
      <c r="I27" s="19"/>
    </row>
    <row r="28" spans="1:11" ht="15.6">
      <c r="A28" s="31" t="s">
        <v>19</v>
      </c>
      <c r="B28" s="31"/>
      <c r="C28" s="31" t="s">
        <v>20</v>
      </c>
      <c r="D28" s="22"/>
      <c r="E28" s="22"/>
      <c r="F28" s="22"/>
      <c r="G28" s="9"/>
      <c r="H28" s="19"/>
      <c r="I28" s="19"/>
    </row>
    <row r="29" spans="1:11" ht="15.6">
      <c r="A29" s="31" t="s">
        <v>21</v>
      </c>
      <c r="B29" s="31"/>
      <c r="C29" s="31" t="s">
        <v>22</v>
      </c>
      <c r="D29" s="22"/>
      <c r="E29" s="22"/>
      <c r="F29" s="22"/>
      <c r="G29" s="9"/>
      <c r="H29" s="19">
        <f>SUM(H30,H31)</f>
        <v>407584.84</v>
      </c>
      <c r="I29" s="19">
        <f>SUM(I30,I31)</f>
        <v>524662.98</v>
      </c>
    </row>
    <row r="30" spans="1:11" ht="15.6">
      <c r="A30" s="31" t="s">
        <v>51</v>
      </c>
      <c r="B30" s="31"/>
      <c r="C30" s="31" t="s">
        <v>23</v>
      </c>
      <c r="D30" s="22"/>
      <c r="E30" s="22"/>
      <c r="F30" s="22"/>
      <c r="G30" s="9" t="s">
        <v>71</v>
      </c>
      <c r="H30" s="19">
        <v>407584.84</v>
      </c>
      <c r="I30" s="19">
        <v>524662.98</v>
      </c>
    </row>
    <row r="31" spans="1:11" ht="15.6">
      <c r="A31" s="31" t="s">
        <v>52</v>
      </c>
      <c r="B31" s="31"/>
      <c r="C31" s="31" t="s">
        <v>24</v>
      </c>
      <c r="D31" s="22"/>
      <c r="E31" s="22"/>
      <c r="F31" s="22"/>
      <c r="G31" s="9"/>
      <c r="H31" s="19"/>
      <c r="I31" s="19"/>
    </row>
    <row r="32" spans="1:11" ht="15.6">
      <c r="A32" s="23" t="s">
        <v>25</v>
      </c>
      <c r="B32" s="23"/>
      <c r="C32" s="23" t="s">
        <v>26</v>
      </c>
      <c r="D32" s="22"/>
      <c r="E32" s="22"/>
      <c r="F32" s="22"/>
      <c r="G32" s="9"/>
      <c r="H32" s="19">
        <f>SUM(H33:H36)</f>
        <v>8952423.0999999996</v>
      </c>
      <c r="I32" s="19">
        <f>SUM(I33:I36)</f>
        <v>7786082.0099999998</v>
      </c>
    </row>
    <row r="33" spans="1:9" ht="15.6">
      <c r="A33" s="31" t="s">
        <v>10</v>
      </c>
      <c r="B33" s="31"/>
      <c r="C33" s="31" t="s">
        <v>27</v>
      </c>
      <c r="D33" s="22"/>
      <c r="E33" s="22"/>
      <c r="F33" s="22"/>
      <c r="G33" s="3"/>
      <c r="H33" s="19"/>
      <c r="I33" s="19"/>
    </row>
    <row r="34" spans="1:9" ht="15.6">
      <c r="A34" s="31" t="s">
        <v>12</v>
      </c>
      <c r="B34" s="31"/>
      <c r="C34" s="21" t="s">
        <v>46</v>
      </c>
      <c r="D34" s="22"/>
      <c r="E34" s="22"/>
      <c r="F34" s="22"/>
      <c r="G34" s="3"/>
      <c r="H34" s="19"/>
      <c r="I34" s="19"/>
    </row>
    <row r="35" spans="1:9" ht="15.6">
      <c r="A35" s="31" t="s">
        <v>21</v>
      </c>
      <c r="B35" s="31"/>
      <c r="C35" s="21" t="s">
        <v>47</v>
      </c>
      <c r="D35" s="22"/>
      <c r="E35" s="22"/>
      <c r="F35" s="22"/>
      <c r="G35" s="3" t="s">
        <v>72</v>
      </c>
      <c r="H35" s="19">
        <v>8952423.0999999996</v>
      </c>
      <c r="I35" s="19">
        <v>7786082.0099999998</v>
      </c>
    </row>
    <row r="36" spans="1:9" ht="15.6">
      <c r="A36" s="31" t="s">
        <v>28</v>
      </c>
      <c r="B36" s="31"/>
      <c r="C36" s="21" t="s">
        <v>48</v>
      </c>
      <c r="D36" s="22"/>
      <c r="E36" s="22"/>
      <c r="F36" s="22"/>
      <c r="G36" s="3"/>
      <c r="H36" s="19"/>
      <c r="I36" s="19"/>
    </row>
    <row r="37" spans="1:9" ht="15.6">
      <c r="A37" s="45" t="s">
        <v>29</v>
      </c>
      <c r="B37" s="45"/>
      <c r="C37" s="24" t="s">
        <v>30</v>
      </c>
      <c r="D37" s="22"/>
      <c r="E37" s="22"/>
      <c r="F37" s="22"/>
      <c r="G37" s="3"/>
      <c r="H37" s="19">
        <f>SUM(H20)-(H32)</f>
        <v>-683409.14999999944</v>
      </c>
      <c r="I37" s="19">
        <f>SUM(I20)-(I32)</f>
        <v>-401762.58999999985</v>
      </c>
    </row>
    <row r="38" spans="1:9" ht="15.6">
      <c r="A38" s="45" t="s">
        <v>31</v>
      </c>
      <c r="B38" s="45"/>
      <c r="C38" s="23" t="s">
        <v>32</v>
      </c>
      <c r="D38" s="22"/>
      <c r="E38" s="22"/>
      <c r="F38" s="22"/>
      <c r="G38" s="3"/>
      <c r="H38" s="19">
        <f>SUM(H39)-SUM(H40)-SUM(H41)</f>
        <v>0</v>
      </c>
      <c r="I38" s="19">
        <f>SUM(I39)-SUM(I40)-SUM(I41)</f>
        <v>0</v>
      </c>
    </row>
    <row r="39" spans="1:9" ht="15.6">
      <c r="A39" s="3" t="s">
        <v>10</v>
      </c>
      <c r="B39" s="9"/>
      <c r="C39" s="28" t="s">
        <v>54</v>
      </c>
      <c r="D39" s="29"/>
      <c r="E39" s="29"/>
      <c r="F39" s="30"/>
      <c r="G39" s="3"/>
      <c r="H39" s="19"/>
      <c r="I39" s="19"/>
    </row>
    <row r="40" spans="1:9" ht="15.6">
      <c r="A40" s="3" t="s">
        <v>12</v>
      </c>
      <c r="B40" s="9"/>
      <c r="C40" s="28" t="s">
        <v>53</v>
      </c>
      <c r="D40" s="29"/>
      <c r="E40" s="29"/>
      <c r="F40" s="30"/>
      <c r="G40" s="3"/>
      <c r="H40" s="19"/>
      <c r="I40" s="19"/>
    </row>
    <row r="41" spans="1:9" ht="15.6">
      <c r="A41" s="3" t="s">
        <v>21</v>
      </c>
      <c r="B41" s="9"/>
      <c r="C41" s="28" t="s">
        <v>55</v>
      </c>
      <c r="D41" s="29"/>
      <c r="E41" s="29"/>
      <c r="F41" s="30"/>
      <c r="G41" s="3"/>
      <c r="H41" s="19"/>
      <c r="I41" s="19"/>
    </row>
    <row r="42" spans="1:9" ht="15.6">
      <c r="A42" s="45" t="s">
        <v>33</v>
      </c>
      <c r="B42" s="45"/>
      <c r="C42" s="24" t="s">
        <v>34</v>
      </c>
      <c r="D42" s="22"/>
      <c r="E42" s="22"/>
      <c r="F42" s="22"/>
      <c r="G42" s="3"/>
      <c r="H42" s="19">
        <v>33504.03</v>
      </c>
      <c r="I42" s="19">
        <v>4289.33</v>
      </c>
    </row>
    <row r="43" spans="1:9" ht="30" customHeight="1">
      <c r="A43" s="2" t="s">
        <v>35</v>
      </c>
      <c r="B43" s="9" t="s">
        <v>35</v>
      </c>
      <c r="C43" s="25" t="s">
        <v>50</v>
      </c>
      <c r="D43" s="26"/>
      <c r="E43" s="26"/>
      <c r="F43" s="27"/>
      <c r="G43" s="2"/>
      <c r="H43" s="19"/>
      <c r="I43" s="19"/>
    </row>
    <row r="44" spans="1:9" ht="30" customHeight="1">
      <c r="A44" s="2" t="s">
        <v>36</v>
      </c>
      <c r="B44" s="9" t="s">
        <v>36</v>
      </c>
      <c r="C44" s="23" t="s">
        <v>37</v>
      </c>
      <c r="D44" s="22"/>
      <c r="E44" s="22"/>
      <c r="F44" s="22"/>
      <c r="G44" s="2"/>
      <c r="H44" s="19">
        <f>SUM(H37,H38,H42,H43)</f>
        <v>-649905.11999999941</v>
      </c>
      <c r="I44" s="19">
        <f>SUM(I37,I38,I42,I43)</f>
        <v>-397473.25999999983</v>
      </c>
    </row>
    <row r="45" spans="1:9" ht="15.6">
      <c r="A45" s="2" t="s">
        <v>38</v>
      </c>
      <c r="B45" s="9" t="s">
        <v>38</v>
      </c>
      <c r="C45" s="23" t="s">
        <v>39</v>
      </c>
      <c r="D45" s="22"/>
      <c r="E45" s="22"/>
      <c r="F45" s="22"/>
      <c r="G45" s="2"/>
      <c r="H45" s="19"/>
      <c r="I45" s="19"/>
    </row>
    <row r="46" spans="1:9" ht="15.6">
      <c r="A46" s="2" t="s">
        <v>10</v>
      </c>
      <c r="B46" s="9" t="s">
        <v>10</v>
      </c>
      <c r="C46" s="23" t="s">
        <v>40</v>
      </c>
      <c r="D46" s="22"/>
      <c r="E46" s="22"/>
      <c r="F46" s="22"/>
      <c r="G46" s="3" t="s">
        <v>73</v>
      </c>
      <c r="H46" s="19">
        <f>SUM(H44)+SUM(H45)</f>
        <v>-649905.11999999941</v>
      </c>
      <c r="I46" s="19">
        <f>SUM(I44)+SUM(I45)</f>
        <v>-397473.25999999983</v>
      </c>
    </row>
    <row r="47" spans="1:9">
      <c r="A47" s="4"/>
      <c r="B47" s="4"/>
      <c r="C47" s="4"/>
      <c r="D47" s="4"/>
    </row>
    <row r="48" spans="1:9" ht="15.6">
      <c r="A48" s="48" t="s">
        <v>74</v>
      </c>
      <c r="B48" s="48"/>
      <c r="C48" s="48"/>
      <c r="D48" s="48"/>
      <c r="E48" s="48"/>
      <c r="F48" s="48"/>
      <c r="G48" s="6" t="s">
        <v>61</v>
      </c>
      <c r="H48" s="49" t="s">
        <v>67</v>
      </c>
      <c r="I48" s="49"/>
    </row>
    <row r="49" spans="1:11" ht="24.9" customHeight="1">
      <c r="A49" s="46" t="s">
        <v>75</v>
      </c>
      <c r="B49" s="46"/>
      <c r="C49" s="46"/>
      <c r="D49" s="46"/>
      <c r="E49" s="46"/>
      <c r="F49" s="46"/>
      <c r="G49" s="14" t="s">
        <v>42</v>
      </c>
      <c r="H49" s="47" t="s">
        <v>41</v>
      </c>
      <c r="I49" s="47"/>
    </row>
    <row r="50" spans="1:11" ht="24.75" customHeight="1">
      <c r="A50" s="48" t="s">
        <v>65</v>
      </c>
      <c r="B50" s="48"/>
      <c r="C50" s="48"/>
      <c r="D50" s="48"/>
      <c r="E50" s="48"/>
      <c r="F50" s="48"/>
      <c r="G50" s="6" t="s">
        <v>61</v>
      </c>
      <c r="H50" s="49" t="s">
        <v>66</v>
      </c>
      <c r="I50" s="49"/>
    </row>
    <row r="51" spans="1:11" ht="15" customHeight="1">
      <c r="A51" s="46" t="s">
        <v>64</v>
      </c>
      <c r="B51" s="46"/>
      <c r="C51" s="46"/>
      <c r="D51" s="46"/>
      <c r="E51" s="46"/>
      <c r="F51" s="46"/>
      <c r="G51" s="14" t="s">
        <v>42</v>
      </c>
      <c r="H51" s="47" t="s">
        <v>41</v>
      </c>
      <c r="I51" s="47"/>
    </row>
    <row r="52" spans="1:11" s="10" customFormat="1" ht="11.25" customHeight="1">
      <c r="C52" s="15"/>
      <c r="D52" s="15"/>
      <c r="E52" s="15"/>
      <c r="K52" s="1"/>
    </row>
    <row r="53" spans="1:11" s="10" customFormat="1" ht="11.25" customHeight="1">
      <c r="C53" s="15"/>
      <c r="D53" s="15"/>
      <c r="E53" s="15"/>
      <c r="K53" s="1"/>
    </row>
    <row r="54" spans="1:11" s="10" customFormat="1" ht="12.75" customHeight="1">
      <c r="A54" s="16"/>
      <c r="B54" s="16"/>
      <c r="C54" s="16"/>
      <c r="D54" s="16"/>
      <c r="E54" s="17"/>
      <c r="F54" s="16"/>
      <c r="G54" s="16"/>
      <c r="H54" s="18"/>
      <c r="I54" s="16"/>
      <c r="J54" s="16"/>
      <c r="K54" s="1"/>
    </row>
  </sheetData>
  <mergeCells count="70">
    <mergeCell ref="A51:F51"/>
    <mergeCell ref="H51:I51"/>
    <mergeCell ref="A26:B26"/>
    <mergeCell ref="A48:F48"/>
    <mergeCell ref="A49:F49"/>
    <mergeCell ref="H48:I48"/>
    <mergeCell ref="H49:I49"/>
    <mergeCell ref="A50:F50"/>
    <mergeCell ref="H50:I50"/>
    <mergeCell ref="A28:B28"/>
    <mergeCell ref="A29:B29"/>
    <mergeCell ref="A30:B30"/>
    <mergeCell ref="A31:B31"/>
    <mergeCell ref="A32:B32"/>
    <mergeCell ref="A33:B33"/>
    <mergeCell ref="A34:B34"/>
    <mergeCell ref="A21:B21"/>
    <mergeCell ref="A22:B22"/>
    <mergeCell ref="A23:B23"/>
    <mergeCell ref="A27:B27"/>
    <mergeCell ref="A24:B24"/>
    <mergeCell ref="A25:B25"/>
    <mergeCell ref="A35:B35"/>
    <mergeCell ref="A36:B36"/>
    <mergeCell ref="A37:B37"/>
    <mergeCell ref="A38:B38"/>
    <mergeCell ref="A42:B42"/>
    <mergeCell ref="A5:I5"/>
    <mergeCell ref="A6:I6"/>
    <mergeCell ref="A7:I7"/>
    <mergeCell ref="A8:I8"/>
    <mergeCell ref="A9:I9"/>
    <mergeCell ref="A10:I10"/>
    <mergeCell ref="A11:I11"/>
    <mergeCell ref="A12:I12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5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Vartotojas</dc:creator>
  <cp:lastModifiedBy>Vartotojas</cp:lastModifiedBy>
  <cp:lastPrinted>2020-08-24T08:16:37Z</cp:lastPrinted>
  <dcterms:created xsi:type="dcterms:W3CDTF">1996-10-14T23:33:28Z</dcterms:created>
  <dcterms:modified xsi:type="dcterms:W3CDTF">2021-08-26T08:48:45Z</dcterms:modified>
</cp:coreProperties>
</file>