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87ED294B-0B24-4A9A-BCEF-B0EC23D168A4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K51" i="1"/>
  <c r="I54" i="1"/>
  <c r="J54" i="1"/>
  <c r="J47" i="1" s="1"/>
  <c r="K54" i="1"/>
  <c r="I59" i="1"/>
  <c r="J59" i="1"/>
  <c r="K59" i="1"/>
  <c r="K66" i="1"/>
  <c r="I67" i="1"/>
  <c r="I66" i="1" s="1"/>
  <c r="J67" i="1"/>
  <c r="J66" i="1" s="1"/>
  <c r="K67" i="1"/>
  <c r="I70" i="1"/>
  <c r="J70" i="1"/>
  <c r="K70" i="1"/>
  <c r="J75" i="1"/>
  <c r="K75" i="1"/>
  <c r="I76" i="1"/>
  <c r="I75" i="1" s="1"/>
  <c r="J76" i="1"/>
  <c r="K76" i="1"/>
  <c r="I82" i="1"/>
  <c r="I83" i="1"/>
  <c r="J83" i="1"/>
  <c r="J82" i="1" s="1"/>
  <c r="K83" i="1"/>
  <c r="K82" i="1" s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<sst xmlns="http://schemas.openxmlformats.org/spreadsheetml/2006/main" count="101" uniqueCount="98">
  <si>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</si>
  <si>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</si>
  <si>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</si>
  <si>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</si>
  <si>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apyl. seniūnija, 188617269, Vytauto 25, Joniškėlio m.,  Pasvalio r.</t>
  </si>
  <si>
    <t>(įstaigos pavadinimas, kodas Juridinių asmenų registre, adresas)</t>
  </si>
  <si>
    <t>MOKĖTINŲ SUMŲ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</si>
  <si>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</si>
  <si>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</si>
  <si>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</si>
  <si>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</si>
  <si>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</si>
  <si>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</si>
  <si>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</si>
  <si>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</si>
  <si>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</si>
  <si>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188617269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</si>
  <si>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</si>
  <si>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</si>
  <si>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</si>
  <si>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</si>
  <si>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</si>
  <si>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</si>
  <si>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</si>
  <si>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</si>
  <si>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</si>
  <si>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</si>
  <si>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</si>
  <si>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</si>
  <si>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</si>
  <si>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</si>
  <si>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</si>
  <si>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</si>
  <si>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</si>
  <si>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</si>
  <si>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</si>
  <si>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</si>
  <si>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</si>
  <si>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</si>
  <si>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</si>
  <si>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</si>
  <si>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</si>
  <si>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</si>
  <si>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</si>
  <si>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</si>
  <si>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</si>
  <si>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</si>
  <si>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</si>
  <si>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</si>
  <si>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</si>
  <si>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</si>
  <si>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</si>
  <si>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</si>
  <si>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</si>
  <si>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</si>
  <si>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</si>
  <si>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</si>
  <si>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</si>
  <si>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</si>
  <si>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</si>
  <si>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</si>
  <si>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</si>
  <si>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</si>
  <si>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</si>
  <si>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</si>
  <si>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</si>
  <si>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</si>
  <si>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</si>
  <si>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</si>
  <si>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</si>
  <si>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</si>
  <si>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</si>
  <si>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</si>
  <si>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</si>
  <si>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</si>
  <si>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</si>
  <si>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</si>
  <si>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</si>
  <si>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</si>
  <si>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</si>
  <si>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</si>
  <si>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</si>
  <si>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</si>
  <si>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</si>
  <si>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</si>
  <si>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</si>
  <si>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</si>
  <si>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</si>
  <si>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</si>
  <si>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</si>
  <si>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</si>
  <si>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</si>
  <si>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</si>
  <si>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</si>
  <si>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</si>
  <si>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2023.07.17 Nr.SFD-732</t>
  </si>
  <si>
    <t>Seniūno pavaduotoja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</si>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</sst>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showRuler="0" topLeftCell="A16" zoomScaleNormal="100" workbookViewId="0">
      <selection activeCell="K102" sqref="K102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95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7966.52</v>
      </c>
      <c r="J30" s="45">
        <f>J31+J37+J39+J42+J47+J59+J66+J75+J81</f>
        <v>26414.469999999998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21338.329999999998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20984.17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20984.17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3206.84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354.16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7966.52</v>
      </c>
      <c r="J37" s="54">
        <f>J38</f>
        <v>5008.28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7966.52</v>
      </c>
      <c r="J38" s="44">
        <v>5008.28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67.86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67.86</v>
      </c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7966.52</v>
      </c>
      <c r="J91" s="45">
        <f>J30+J82</f>
        <v>26414.469999999998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96</v>
      </c>
      <c r="B94" s="34"/>
      <c r="C94" s="34"/>
      <c r="D94" s="34"/>
      <c r="E94" s="34"/>
      <c r="F94" s="34"/>
      <c r="G94" s="34"/>
      <c r="H94" s="35"/>
      <c r="I94" s="36"/>
      <c r="J94" s="68" t="s">
        <v>97</v>
      </c>
      <c r="K94" s="68"/>
    </row>
    <row r="95" spans="1:12" x14ac:dyDescent="0.25">
      <c r="A95" s="57" t="s">
        <v>89</v>
      </c>
      <c r="B95" s="58"/>
      <c r="C95" s="58"/>
      <c r="D95" s="58"/>
      <c r="E95" s="58"/>
      <c r="F95" s="58"/>
      <c r="G95" s="58"/>
      <c r="H95" s="37"/>
      <c r="I95" s="38" t="s">
        <v>90</v>
      </c>
      <c r="J95" s="69" t="s">
        <v>91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92</v>
      </c>
      <c r="B97" s="34"/>
      <c r="C97" s="34"/>
      <c r="D97" s="34"/>
      <c r="E97" s="34"/>
      <c r="F97" s="34"/>
      <c r="G97" s="34"/>
      <c r="H97" s="37"/>
      <c r="I97" s="36"/>
      <c r="J97" s="68" t="s">
        <v>93</v>
      </c>
      <c r="K97" s="68"/>
    </row>
    <row r="98" spans="1:11" ht="30" customHeight="1" x14ac:dyDescent="0.25">
      <c r="A98" s="70" t="s">
        <v>94</v>
      </c>
      <c r="B98" s="71"/>
      <c r="C98" s="71"/>
      <c r="D98" s="71"/>
      <c r="E98" s="71"/>
      <c r="F98" s="71"/>
      <c r="G98" s="71"/>
      <c r="H98" s="35"/>
      <c r="I98" s="38" t="s">
        <v>90</v>
      </c>
      <c r="J98" s="69" t="s">
        <v>91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2023-07-17T05:35:48Z</cp:lastPrinted>
  <dcterms:created xsi:type="dcterms:W3CDTF">2022-03-31T15:40:27Z</dcterms:created>
  <dcterms:modified xsi:type="dcterms:W3CDTF">2023-07-17T05:35:50Z</dcterms:modified>
</cp:coreProperties>
</file>