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B4895A6D-9416-4CA5-98BE-8654B95FC3AC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I38" i="9" l="1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I66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K104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J139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J159" i="9" s="1"/>
  <c r="J158" i="9" s="1"/>
  <c r="K161" i="9"/>
  <c r="K160" i="9" s="1"/>
  <c r="L161" i="9"/>
  <c r="L160" i="9" s="1"/>
  <c r="L159" i="9" s="1"/>
  <c r="L158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K216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K159" i="8" s="1"/>
  <c r="K158" i="8" s="1"/>
  <c r="L161" i="8"/>
  <c r="L160" i="8" s="1"/>
  <c r="L159" i="8" s="1"/>
  <c r="L158" i="8" s="1"/>
  <c r="L165" i="8"/>
  <c r="I166" i="8"/>
  <c r="I165" i="8" s="1"/>
  <c r="J166" i="8"/>
  <c r="J165" i="8" s="1"/>
  <c r="K166" i="8"/>
  <c r="K165" i="8" s="1"/>
  <c r="L166" i="8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L210" i="8"/>
  <c r="L209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J77" i="7"/>
  <c r="I78" i="7"/>
  <c r="I77" i="7" s="1"/>
  <c r="J78" i="7"/>
  <c r="K78" i="7"/>
  <c r="K77" i="7" s="1"/>
  <c r="L78" i="7"/>
  <c r="L77" i="7" s="1"/>
  <c r="J82" i="7"/>
  <c r="J83" i="7"/>
  <c r="I84" i="7"/>
  <c r="I83" i="7" s="1"/>
  <c r="I82" i="7" s="1"/>
  <c r="J84" i="7"/>
  <c r="K84" i="7"/>
  <c r="K83" i="7" s="1"/>
  <c r="K82" i="7" s="1"/>
  <c r="L84" i="7"/>
  <c r="L83" i="7" s="1"/>
  <c r="L82" i="7" s="1"/>
  <c r="J88" i="7"/>
  <c r="J87" i="7" s="1"/>
  <c r="J86" i="7" s="1"/>
  <c r="I89" i="7"/>
  <c r="I88" i="7" s="1"/>
  <c r="I87" i="7" s="1"/>
  <c r="I86" i="7" s="1"/>
  <c r="J89" i="7"/>
  <c r="K89" i="7"/>
  <c r="K88" i="7" s="1"/>
  <c r="K87" i="7" s="1"/>
  <c r="K86" i="7" s="1"/>
  <c r="L89" i="7"/>
  <c r="L88" i="7" s="1"/>
  <c r="L87" i="7" s="1"/>
  <c r="L86" i="7" s="1"/>
  <c r="J94" i="7"/>
  <c r="J95" i="7"/>
  <c r="I96" i="7"/>
  <c r="I95" i="7" s="1"/>
  <c r="I94" i="7" s="1"/>
  <c r="J96" i="7"/>
  <c r="K96" i="7"/>
  <c r="K95" i="7" s="1"/>
  <c r="K94" i="7" s="1"/>
  <c r="L96" i="7"/>
  <c r="L95" i="7" s="1"/>
  <c r="L94" i="7" s="1"/>
  <c r="J99" i="7"/>
  <c r="J100" i="7"/>
  <c r="I101" i="7"/>
  <c r="I100" i="7" s="1"/>
  <c r="I99" i="7" s="1"/>
  <c r="J101" i="7"/>
  <c r="K101" i="7"/>
  <c r="K100" i="7" s="1"/>
  <c r="K99" i="7" s="1"/>
  <c r="L101" i="7"/>
  <c r="L100" i="7" s="1"/>
  <c r="L99" i="7" s="1"/>
  <c r="J105" i="7"/>
  <c r="I106" i="7"/>
  <c r="I105" i="7" s="1"/>
  <c r="I104" i="7" s="1"/>
  <c r="J106" i="7"/>
  <c r="K106" i="7"/>
  <c r="K105" i="7" s="1"/>
  <c r="L106" i="7"/>
  <c r="L105" i="7" s="1"/>
  <c r="J109" i="7"/>
  <c r="J104" i="7" s="1"/>
  <c r="I110" i="7"/>
  <c r="I109" i="7" s="1"/>
  <c r="J110" i="7"/>
  <c r="K110" i="7"/>
  <c r="K109" i="7" s="1"/>
  <c r="L110" i="7"/>
  <c r="L109" i="7" s="1"/>
  <c r="J114" i="7"/>
  <c r="J113" i="7" s="1"/>
  <c r="J115" i="7"/>
  <c r="I116" i="7"/>
  <c r="I115" i="7" s="1"/>
  <c r="I114" i="7" s="1"/>
  <c r="J116" i="7"/>
  <c r="K116" i="7"/>
  <c r="K115" i="7" s="1"/>
  <c r="K114" i="7" s="1"/>
  <c r="L116" i="7"/>
  <c r="L115" i="7" s="1"/>
  <c r="L114" i="7" s="1"/>
  <c r="J119" i="7"/>
  <c r="J120" i="7"/>
  <c r="I121" i="7"/>
  <c r="I120" i="7" s="1"/>
  <c r="I119" i="7" s="1"/>
  <c r="J121" i="7"/>
  <c r="K121" i="7"/>
  <c r="K120" i="7" s="1"/>
  <c r="K119" i="7" s="1"/>
  <c r="L121" i="7"/>
  <c r="L120" i="7" s="1"/>
  <c r="L119" i="7" s="1"/>
  <c r="J123" i="7"/>
  <c r="J124" i="7"/>
  <c r="I125" i="7"/>
  <c r="I124" i="7" s="1"/>
  <c r="I123" i="7" s="1"/>
  <c r="J125" i="7"/>
  <c r="K125" i="7"/>
  <c r="K124" i="7" s="1"/>
  <c r="K123" i="7" s="1"/>
  <c r="L125" i="7"/>
  <c r="L124" i="7" s="1"/>
  <c r="L123" i="7" s="1"/>
  <c r="J127" i="7"/>
  <c r="J128" i="7"/>
  <c r="I129" i="7"/>
  <c r="I128" i="7" s="1"/>
  <c r="I127" i="7" s="1"/>
  <c r="J129" i="7"/>
  <c r="K129" i="7"/>
  <c r="K128" i="7" s="1"/>
  <c r="K127" i="7" s="1"/>
  <c r="L129" i="7"/>
  <c r="L128" i="7" s="1"/>
  <c r="L127" i="7" s="1"/>
  <c r="J131" i="7"/>
  <c r="J132" i="7"/>
  <c r="I133" i="7"/>
  <c r="I132" i="7" s="1"/>
  <c r="I131" i="7" s="1"/>
  <c r="J133" i="7"/>
  <c r="K133" i="7"/>
  <c r="K132" i="7" s="1"/>
  <c r="K131" i="7" s="1"/>
  <c r="L133" i="7"/>
  <c r="L132" i="7" s="1"/>
  <c r="L131" i="7" s="1"/>
  <c r="J135" i="7"/>
  <c r="J136" i="7"/>
  <c r="I137" i="7"/>
  <c r="I136" i="7" s="1"/>
  <c r="I135" i="7" s="1"/>
  <c r="J137" i="7"/>
  <c r="K137" i="7"/>
  <c r="K136" i="7" s="1"/>
  <c r="K135" i="7" s="1"/>
  <c r="L137" i="7"/>
  <c r="L136" i="7" s="1"/>
  <c r="L135" i="7" s="1"/>
  <c r="J141" i="7"/>
  <c r="J140" i="7" s="1"/>
  <c r="I142" i="7"/>
  <c r="I141" i="7" s="1"/>
  <c r="I140" i="7" s="1"/>
  <c r="J142" i="7"/>
  <c r="K142" i="7"/>
  <c r="K141" i="7" s="1"/>
  <c r="K140" i="7" s="1"/>
  <c r="L142" i="7"/>
  <c r="L141" i="7" s="1"/>
  <c r="L140" i="7" s="1"/>
  <c r="J146" i="7"/>
  <c r="J145" i="7" s="1"/>
  <c r="I147" i="7"/>
  <c r="I146" i="7" s="1"/>
  <c r="I145" i="7" s="1"/>
  <c r="J147" i="7"/>
  <c r="K147" i="7"/>
  <c r="K146" i="7" s="1"/>
  <c r="K145" i="7" s="1"/>
  <c r="L147" i="7"/>
  <c r="L146" i="7" s="1"/>
  <c r="L145" i="7" s="1"/>
  <c r="J150" i="7"/>
  <c r="I151" i="7"/>
  <c r="I150" i="7" s="1"/>
  <c r="J151" i="7"/>
  <c r="K151" i="7"/>
  <c r="K150" i="7" s="1"/>
  <c r="L151" i="7"/>
  <c r="L150" i="7" s="1"/>
  <c r="J153" i="7"/>
  <c r="J154" i="7"/>
  <c r="I155" i="7"/>
  <c r="I154" i="7" s="1"/>
  <c r="I153" i="7" s="1"/>
  <c r="J155" i="7"/>
  <c r="K155" i="7"/>
  <c r="K154" i="7" s="1"/>
  <c r="K153" i="7" s="1"/>
  <c r="L155" i="7"/>
  <c r="L154" i="7" s="1"/>
  <c r="L153" i="7" s="1"/>
  <c r="I160" i="7"/>
  <c r="I159" i="7" s="1"/>
  <c r="I158" i="7" s="1"/>
  <c r="I161" i="7"/>
  <c r="J161" i="7"/>
  <c r="J160" i="7" s="1"/>
  <c r="J159" i="7" s="1"/>
  <c r="J158" i="7" s="1"/>
  <c r="K161" i="7"/>
  <c r="K160" i="7" s="1"/>
  <c r="L161" i="7"/>
  <c r="L160" i="7" s="1"/>
  <c r="L159" i="7" s="1"/>
  <c r="L158" i="7" s="1"/>
  <c r="J165" i="7"/>
  <c r="I166" i="7"/>
  <c r="I165" i="7" s="1"/>
  <c r="J166" i="7"/>
  <c r="K166" i="7"/>
  <c r="K165" i="7" s="1"/>
  <c r="L166" i="7"/>
  <c r="L165" i="7" s="1"/>
  <c r="I170" i="7"/>
  <c r="I169" i="7" s="1"/>
  <c r="I171" i="7"/>
  <c r="J171" i="7"/>
  <c r="J170" i="7" s="1"/>
  <c r="J169" i="7" s="1"/>
  <c r="J168" i="7" s="1"/>
  <c r="K171" i="7"/>
  <c r="K170" i="7" s="1"/>
  <c r="K169" i="7" s="1"/>
  <c r="L171" i="7"/>
  <c r="L170" i="7" s="1"/>
  <c r="L169" i="7" s="1"/>
  <c r="I174" i="7"/>
  <c r="I175" i="7"/>
  <c r="J175" i="7"/>
  <c r="J174" i="7" s="1"/>
  <c r="J173" i="7" s="1"/>
  <c r="K175" i="7"/>
  <c r="K174" i="7" s="1"/>
  <c r="L175" i="7"/>
  <c r="L174" i="7" s="1"/>
  <c r="J179" i="7"/>
  <c r="I180" i="7"/>
  <c r="I179" i="7" s="1"/>
  <c r="J180" i="7"/>
  <c r="K180" i="7"/>
  <c r="K179" i="7" s="1"/>
  <c r="L180" i="7"/>
  <c r="L179" i="7" s="1"/>
  <c r="J187" i="7"/>
  <c r="I188" i="7"/>
  <c r="I187" i="7" s="1"/>
  <c r="J188" i="7"/>
  <c r="K188" i="7"/>
  <c r="K187" i="7" s="1"/>
  <c r="L188" i="7"/>
  <c r="L187" i="7" s="1"/>
  <c r="I190" i="7"/>
  <c r="I191" i="7"/>
  <c r="J191" i="7"/>
  <c r="J190" i="7" s="1"/>
  <c r="K191" i="7"/>
  <c r="K190" i="7" s="1"/>
  <c r="L191" i="7"/>
  <c r="L190" i="7" s="1"/>
  <c r="J195" i="7"/>
  <c r="I196" i="7"/>
  <c r="I195" i="7" s="1"/>
  <c r="J196" i="7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J206" i="7"/>
  <c r="I207" i="7"/>
  <c r="I206" i="7" s="1"/>
  <c r="J207" i="7"/>
  <c r="K207" i="7"/>
  <c r="K206" i="7" s="1"/>
  <c r="L207" i="7"/>
  <c r="L206" i="7" s="1"/>
  <c r="J210" i="7"/>
  <c r="J209" i="7" s="1"/>
  <c r="I211" i="7"/>
  <c r="I210" i="7" s="1"/>
  <c r="I209" i="7" s="1"/>
  <c r="J211" i="7"/>
  <c r="K211" i="7"/>
  <c r="K210" i="7" s="1"/>
  <c r="K209" i="7" s="1"/>
  <c r="L211" i="7"/>
  <c r="L210" i="7" s="1"/>
  <c r="L209" i="7" s="1"/>
  <c r="J217" i="7"/>
  <c r="I218" i="7"/>
  <c r="I217" i="7" s="1"/>
  <c r="I216" i="7" s="1"/>
  <c r="J218" i="7"/>
  <c r="K218" i="7"/>
  <c r="K217" i="7" s="1"/>
  <c r="K216" i="7" s="1"/>
  <c r="L218" i="7"/>
  <c r="L217" i="7" s="1"/>
  <c r="I220" i="7"/>
  <c r="I221" i="7"/>
  <c r="J221" i="7"/>
  <c r="J220" i="7" s="1"/>
  <c r="K221" i="7"/>
  <c r="K220" i="7" s="1"/>
  <c r="L221" i="7"/>
  <c r="L220" i="7" s="1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L228" i="7" s="1"/>
  <c r="I233" i="7"/>
  <c r="I232" i="7" s="1"/>
  <c r="I234" i="7"/>
  <c r="J234" i="7"/>
  <c r="J233" i="7" s="1"/>
  <c r="J232" i="7" s="1"/>
  <c r="K234" i="7"/>
  <c r="K233" i="7" s="1"/>
  <c r="K232" i="7" s="1"/>
  <c r="L234" i="7"/>
  <c r="L233" i="7" s="1"/>
  <c r="L232" i="7" s="1"/>
  <c r="J240" i="7"/>
  <c r="I241" i="7"/>
  <c r="I240" i="7" s="1"/>
  <c r="J241" i="7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49" i="7"/>
  <c r="I250" i="7"/>
  <c r="J250" i="7"/>
  <c r="J249" i="7" s="1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J261" i="7"/>
  <c r="I262" i="7"/>
  <c r="I261" i="7" s="1"/>
  <c r="J262" i="7"/>
  <c r="K262" i="7"/>
  <c r="K261" i="7" s="1"/>
  <c r="L262" i="7"/>
  <c r="L261" i="7" s="1"/>
  <c r="I264" i="7"/>
  <c r="I265" i="7"/>
  <c r="J265" i="7"/>
  <c r="J264" i="7" s="1"/>
  <c r="K265" i="7"/>
  <c r="K264" i="7" s="1"/>
  <c r="L265" i="7"/>
  <c r="L264" i="7" s="1"/>
  <c r="J267" i="7"/>
  <c r="I268" i="7"/>
  <c r="I267" i="7" s="1"/>
  <c r="J268" i="7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K104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L136" i="6"/>
  <c r="L135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I142" i="6"/>
  <c r="I141" i="6" s="1"/>
  <c r="I140" i="6" s="1"/>
  <c r="I139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J159" i="6" s="1"/>
  <c r="J158" i="6" s="1"/>
  <c r="K161" i="6"/>
  <c r="K160" i="6" s="1"/>
  <c r="K159" i="6" s="1"/>
  <c r="K158" i="6" s="1"/>
  <c r="L161" i="6"/>
  <c r="L160" i="6" s="1"/>
  <c r="L159" i="6" s="1"/>
  <c r="L158" i="6" s="1"/>
  <c r="L165" i="6"/>
  <c r="I166" i="6"/>
  <c r="I165" i="6" s="1"/>
  <c r="J166" i="6"/>
  <c r="J165" i="6" s="1"/>
  <c r="K166" i="6"/>
  <c r="K165" i="6" s="1"/>
  <c r="L166" i="6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K218" i="6"/>
  <c r="K217" i="6" s="1"/>
  <c r="K216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J38" i="5"/>
  <c r="J37" i="5" s="1"/>
  <c r="J36" i="5" s="1"/>
  <c r="K38" i="5"/>
  <c r="K37" i="5" s="1"/>
  <c r="K36" i="5" s="1"/>
  <c r="K35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J173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L186" i="5" s="1"/>
  <c r="I190" i="5"/>
  <c r="I191" i="5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1" i="5"/>
  <c r="I202" i="5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I216" i="5" s="1"/>
  <c r="J218" i="5"/>
  <c r="J217" i="5" s="1"/>
  <c r="K218" i="5"/>
  <c r="K217" i="5" s="1"/>
  <c r="L218" i="5"/>
  <c r="L217" i="5" s="1"/>
  <c r="I220" i="5"/>
  <c r="I221" i="5"/>
  <c r="J221" i="5"/>
  <c r="J220" i="5" s="1"/>
  <c r="K221" i="5"/>
  <c r="K220" i="5" s="1"/>
  <c r="L221" i="5"/>
  <c r="L220" i="5" s="1"/>
  <c r="I229" i="5"/>
  <c r="I228" i="5" s="1"/>
  <c r="I230" i="5"/>
  <c r="J230" i="5"/>
  <c r="J229" i="5" s="1"/>
  <c r="J228" i="5" s="1"/>
  <c r="K230" i="5"/>
  <c r="K229" i="5" s="1"/>
  <c r="K228" i="5" s="1"/>
  <c r="L230" i="5"/>
  <c r="L229" i="5" s="1"/>
  <c r="L228" i="5" s="1"/>
  <c r="I233" i="5"/>
  <c r="I232" i="5" s="1"/>
  <c r="I234" i="5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49" i="5"/>
  <c r="I250" i="5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7" i="5"/>
  <c r="I258" i="5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4" i="5"/>
  <c r="I265" i="5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1" i="4"/>
  <c r="I202" i="4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I216" i="4" s="1"/>
  <c r="J218" i="4"/>
  <c r="J217" i="4" s="1"/>
  <c r="K218" i="4"/>
  <c r="K217" i="4" s="1"/>
  <c r="L218" i="4"/>
  <c r="L217" i="4" s="1"/>
  <c r="I220" i="4"/>
  <c r="I221" i="4"/>
  <c r="J221" i="4"/>
  <c r="J220" i="4" s="1"/>
  <c r="K221" i="4"/>
  <c r="K220" i="4" s="1"/>
  <c r="L221" i="4"/>
  <c r="L220" i="4" s="1"/>
  <c r="I229" i="4"/>
  <c r="I228" i="4" s="1"/>
  <c r="I230" i="4"/>
  <c r="J230" i="4"/>
  <c r="J229" i="4" s="1"/>
  <c r="J228" i="4" s="1"/>
  <c r="K230" i="4"/>
  <c r="K229" i="4" s="1"/>
  <c r="K228" i="4" s="1"/>
  <c r="L230" i="4"/>
  <c r="L229" i="4" s="1"/>
  <c r="L228" i="4" s="1"/>
  <c r="I233" i="4"/>
  <c r="I232" i="4" s="1"/>
  <c r="I234" i="4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49" i="4"/>
  <c r="I250" i="4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4" i="4"/>
  <c r="I265" i="4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J322" i="4"/>
  <c r="I323" i="4"/>
  <c r="I322" i="4" s="1"/>
  <c r="J323" i="4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J332" i="4"/>
  <c r="I333" i="4"/>
  <c r="I332" i="4" s="1"/>
  <c r="J333" i="4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J35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J66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J142" i="3"/>
  <c r="J141" i="3" s="1"/>
  <c r="J140" i="3" s="1"/>
  <c r="K142" i="3"/>
  <c r="K141" i="3" s="1"/>
  <c r="K140" i="3" s="1"/>
  <c r="K139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K168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L216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K293" i="3"/>
  <c r="I294" i="3"/>
  <c r="I293" i="3" s="1"/>
  <c r="J294" i="3"/>
  <c r="J293" i="3" s="1"/>
  <c r="K294" i="3"/>
  <c r="L294" i="3"/>
  <c r="L293" i="3" s="1"/>
  <c r="I297" i="3"/>
  <c r="I296" i="3" s="1"/>
  <c r="J297" i="3"/>
  <c r="J296" i="3" s="1"/>
  <c r="K297" i="3"/>
  <c r="K296" i="3" s="1"/>
  <c r="L297" i="3"/>
  <c r="L296" i="3" s="1"/>
  <c r="K299" i="3"/>
  <c r="I300" i="3"/>
  <c r="I299" i="3" s="1"/>
  <c r="J300" i="3"/>
  <c r="J299" i="3" s="1"/>
  <c r="K300" i="3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K314" i="3"/>
  <c r="I315" i="3"/>
  <c r="I314" i="3" s="1"/>
  <c r="J315" i="3"/>
  <c r="J314" i="3" s="1"/>
  <c r="K315" i="3"/>
  <c r="L315" i="3"/>
  <c r="L314" i="3" s="1"/>
  <c r="I319" i="3"/>
  <c r="I318" i="3" s="1"/>
  <c r="J319" i="3"/>
  <c r="J318" i="3" s="1"/>
  <c r="K319" i="3"/>
  <c r="K318" i="3" s="1"/>
  <c r="L319" i="3"/>
  <c r="L318" i="3" s="1"/>
  <c r="K322" i="3"/>
  <c r="I323" i="3"/>
  <c r="I322" i="3" s="1"/>
  <c r="J323" i="3"/>
  <c r="J322" i="3" s="1"/>
  <c r="K323" i="3"/>
  <c r="L323" i="3"/>
  <c r="L322" i="3" s="1"/>
  <c r="I327" i="3"/>
  <c r="I326" i="3" s="1"/>
  <c r="J327" i="3"/>
  <c r="J326" i="3" s="1"/>
  <c r="K327" i="3"/>
  <c r="K326" i="3" s="1"/>
  <c r="L327" i="3"/>
  <c r="L326" i="3" s="1"/>
  <c r="K329" i="3"/>
  <c r="I330" i="3"/>
  <c r="I329" i="3" s="1"/>
  <c r="J330" i="3"/>
  <c r="J329" i="3" s="1"/>
  <c r="K330" i="3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K336" i="3" s="1"/>
  <c r="L338" i="3"/>
  <c r="L337" i="3" s="1"/>
  <c r="I340" i="3"/>
  <c r="J340" i="3"/>
  <c r="K340" i="3"/>
  <c r="L340" i="3"/>
  <c r="I343" i="3"/>
  <c r="J343" i="3"/>
  <c r="K343" i="3"/>
  <c r="L343" i="3"/>
  <c r="K346" i="3"/>
  <c r="I347" i="3"/>
  <c r="I346" i="3" s="1"/>
  <c r="J347" i="3"/>
  <c r="J346" i="3" s="1"/>
  <c r="K347" i="3"/>
  <c r="L347" i="3"/>
  <c r="L346" i="3" s="1"/>
  <c r="I351" i="3"/>
  <c r="I350" i="3" s="1"/>
  <c r="J351" i="3"/>
  <c r="J350" i="3" s="1"/>
  <c r="K351" i="3"/>
  <c r="K350" i="3" s="1"/>
  <c r="L351" i="3"/>
  <c r="L350" i="3" s="1"/>
  <c r="K354" i="3"/>
  <c r="I355" i="3"/>
  <c r="I354" i="3" s="1"/>
  <c r="J355" i="3"/>
  <c r="J354" i="3" s="1"/>
  <c r="K355" i="3"/>
  <c r="L355" i="3"/>
  <c r="L354" i="3" s="1"/>
  <c r="I359" i="3"/>
  <c r="I358" i="3" s="1"/>
  <c r="J359" i="3"/>
  <c r="J358" i="3" s="1"/>
  <c r="K359" i="3"/>
  <c r="K358" i="3" s="1"/>
  <c r="L359" i="3"/>
  <c r="L358" i="3" s="1"/>
  <c r="K361" i="3"/>
  <c r="I362" i="3"/>
  <c r="I361" i="3" s="1"/>
  <c r="J362" i="3"/>
  <c r="J361" i="3" s="1"/>
  <c r="K362" i="3"/>
  <c r="L362" i="3"/>
  <c r="L361" i="3" s="1"/>
  <c r="I365" i="3"/>
  <c r="I364" i="3" s="1"/>
  <c r="J365" i="3"/>
  <c r="J364" i="3" s="1"/>
  <c r="K365" i="3"/>
  <c r="K364" i="3" s="1"/>
  <c r="L365" i="3"/>
  <c r="L364" i="3" s="1"/>
  <c r="L365" i="2"/>
  <c r="K365" i="2"/>
  <c r="J365" i="2"/>
  <c r="I365" i="2"/>
  <c r="L364" i="2"/>
  <c r="K364" i="2"/>
  <c r="J364" i="2"/>
  <c r="I364" i="2"/>
  <c r="I336" i="2" s="1"/>
  <c r="L362" i="2"/>
  <c r="K362" i="2"/>
  <c r="J362" i="2"/>
  <c r="I362" i="2"/>
  <c r="L361" i="2"/>
  <c r="K361" i="2"/>
  <c r="J361" i="2"/>
  <c r="I361" i="2"/>
  <c r="L359" i="2"/>
  <c r="K359" i="2"/>
  <c r="J359" i="2"/>
  <c r="I359" i="2"/>
  <c r="L358" i="2"/>
  <c r="K358" i="2"/>
  <c r="J358" i="2"/>
  <c r="I358" i="2"/>
  <c r="L355" i="2"/>
  <c r="K355" i="2"/>
  <c r="J355" i="2"/>
  <c r="I355" i="2"/>
  <c r="L354" i="2"/>
  <c r="K354" i="2"/>
  <c r="J354" i="2"/>
  <c r="I354" i="2"/>
  <c r="L351" i="2"/>
  <c r="K351" i="2"/>
  <c r="J351" i="2"/>
  <c r="I351" i="2"/>
  <c r="L350" i="2"/>
  <c r="K350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L340" i="2"/>
  <c r="K340" i="2"/>
  <c r="J340" i="2"/>
  <c r="I340" i="2"/>
  <c r="L338" i="2"/>
  <c r="K338" i="2"/>
  <c r="J338" i="2"/>
  <c r="I338" i="2"/>
  <c r="L337" i="2"/>
  <c r="K337" i="2"/>
  <c r="J337" i="2"/>
  <c r="I337" i="2"/>
  <c r="L336" i="2"/>
  <c r="K336" i="2"/>
  <c r="J336" i="2"/>
  <c r="L333" i="2"/>
  <c r="K333" i="2"/>
  <c r="J333" i="2"/>
  <c r="I333" i="2"/>
  <c r="L332" i="2"/>
  <c r="K332" i="2"/>
  <c r="J332" i="2"/>
  <c r="I332" i="2"/>
  <c r="L330" i="2"/>
  <c r="K330" i="2"/>
  <c r="J330" i="2"/>
  <c r="I330" i="2"/>
  <c r="L329" i="2"/>
  <c r="K329" i="2"/>
  <c r="J329" i="2"/>
  <c r="I329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9" i="2"/>
  <c r="K319" i="2"/>
  <c r="J319" i="2"/>
  <c r="I319" i="2"/>
  <c r="I318" i="2" s="1"/>
  <c r="L318" i="2"/>
  <c r="K318" i="2"/>
  <c r="J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L308" i="2"/>
  <c r="K308" i="2"/>
  <c r="J308" i="2"/>
  <c r="I308" i="2"/>
  <c r="L306" i="2"/>
  <c r="K306" i="2"/>
  <c r="J306" i="2"/>
  <c r="I306" i="2"/>
  <c r="L305" i="2"/>
  <c r="K305" i="2"/>
  <c r="J305" i="2"/>
  <c r="I305" i="2"/>
  <c r="I304" i="2" s="1"/>
  <c r="L304" i="2"/>
  <c r="K304" i="2"/>
  <c r="J304" i="2"/>
  <c r="L303" i="2"/>
  <c r="K303" i="2"/>
  <c r="J303" i="2"/>
  <c r="L300" i="2"/>
  <c r="K300" i="2"/>
  <c r="J300" i="2"/>
  <c r="I300" i="2"/>
  <c r="L299" i="2"/>
  <c r="K299" i="2"/>
  <c r="J299" i="2"/>
  <c r="I299" i="2"/>
  <c r="L297" i="2"/>
  <c r="K297" i="2"/>
  <c r="J297" i="2"/>
  <c r="I297" i="2"/>
  <c r="I296" i="2" s="1"/>
  <c r="L296" i="2"/>
  <c r="K296" i="2"/>
  <c r="J296" i="2"/>
  <c r="L294" i="2"/>
  <c r="K294" i="2"/>
  <c r="J294" i="2"/>
  <c r="I294" i="2"/>
  <c r="L293" i="2"/>
  <c r="K293" i="2"/>
  <c r="J293" i="2"/>
  <c r="I293" i="2"/>
  <c r="L290" i="2"/>
  <c r="K290" i="2"/>
  <c r="J290" i="2"/>
  <c r="I290" i="2"/>
  <c r="L289" i="2"/>
  <c r="K289" i="2"/>
  <c r="J289" i="2"/>
  <c r="I289" i="2"/>
  <c r="L286" i="2"/>
  <c r="K286" i="2"/>
  <c r="J286" i="2"/>
  <c r="I286" i="2"/>
  <c r="I285" i="2" s="1"/>
  <c r="L285" i="2"/>
  <c r="K285" i="2"/>
  <c r="J285" i="2"/>
  <c r="L282" i="2"/>
  <c r="K282" i="2"/>
  <c r="J282" i="2"/>
  <c r="I282" i="2"/>
  <c r="I281" i="2" s="1"/>
  <c r="L281" i="2"/>
  <c r="K281" i="2"/>
  <c r="J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I272" i="2" s="1"/>
  <c r="I271" i="2" s="1"/>
  <c r="L272" i="2"/>
  <c r="K272" i="2"/>
  <c r="J272" i="2"/>
  <c r="L271" i="2"/>
  <c r="K271" i="2"/>
  <c r="J271" i="2"/>
  <c r="L268" i="2"/>
  <c r="K268" i="2"/>
  <c r="J268" i="2"/>
  <c r="I268" i="2"/>
  <c r="L267" i="2"/>
  <c r="K267" i="2"/>
  <c r="J267" i="2"/>
  <c r="I267" i="2"/>
  <c r="L265" i="2"/>
  <c r="K265" i="2"/>
  <c r="J265" i="2"/>
  <c r="I265" i="2"/>
  <c r="L264" i="2"/>
  <c r="K264" i="2"/>
  <c r="J264" i="2"/>
  <c r="I264" i="2"/>
  <c r="L262" i="2"/>
  <c r="K262" i="2"/>
  <c r="J262" i="2"/>
  <c r="I262" i="2"/>
  <c r="L261" i="2"/>
  <c r="K261" i="2"/>
  <c r="J261" i="2"/>
  <c r="I261" i="2"/>
  <c r="L258" i="2"/>
  <c r="K258" i="2"/>
  <c r="J258" i="2"/>
  <c r="I258" i="2"/>
  <c r="I257" i="2" s="1"/>
  <c r="L257" i="2"/>
  <c r="K257" i="2"/>
  <c r="J257" i="2"/>
  <c r="L254" i="2"/>
  <c r="K254" i="2"/>
  <c r="J254" i="2"/>
  <c r="I254" i="2"/>
  <c r="I253" i="2" s="1"/>
  <c r="L253" i="2"/>
  <c r="K253" i="2"/>
  <c r="J253" i="2"/>
  <c r="L250" i="2"/>
  <c r="K250" i="2"/>
  <c r="J250" i="2"/>
  <c r="I250" i="2"/>
  <c r="I249" i="2" s="1"/>
  <c r="L249" i="2"/>
  <c r="K249" i="2"/>
  <c r="J249" i="2"/>
  <c r="L246" i="2"/>
  <c r="K246" i="2"/>
  <c r="J246" i="2"/>
  <c r="I246" i="2"/>
  <c r="L243" i="2"/>
  <c r="K243" i="2"/>
  <c r="J243" i="2"/>
  <c r="I243" i="2"/>
  <c r="L241" i="2"/>
  <c r="K241" i="2"/>
  <c r="J241" i="2"/>
  <c r="I241" i="2"/>
  <c r="I240" i="2" s="1"/>
  <c r="L240" i="2"/>
  <c r="K240" i="2"/>
  <c r="J240" i="2"/>
  <c r="L239" i="2"/>
  <c r="K239" i="2"/>
  <c r="J239" i="2"/>
  <c r="L238" i="2"/>
  <c r="K238" i="2"/>
  <c r="J238" i="2"/>
  <c r="L234" i="2"/>
  <c r="K234" i="2"/>
  <c r="J234" i="2"/>
  <c r="I234" i="2"/>
  <c r="I233" i="2" s="1"/>
  <c r="I232" i="2" s="1"/>
  <c r="L233" i="2"/>
  <c r="K233" i="2"/>
  <c r="J233" i="2"/>
  <c r="L232" i="2"/>
  <c r="K232" i="2"/>
  <c r="J232" i="2"/>
  <c r="L230" i="2"/>
  <c r="K230" i="2"/>
  <c r="J230" i="2"/>
  <c r="I230" i="2"/>
  <c r="L229" i="2"/>
  <c r="K229" i="2"/>
  <c r="J229" i="2"/>
  <c r="I229" i="2"/>
  <c r="I228" i="2" s="1"/>
  <c r="L228" i="2"/>
  <c r="K228" i="2"/>
  <c r="J228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1" i="2"/>
  <c r="K211" i="2"/>
  <c r="J211" i="2"/>
  <c r="I211" i="2"/>
  <c r="L210" i="2"/>
  <c r="K210" i="2"/>
  <c r="J210" i="2"/>
  <c r="I210" i="2"/>
  <c r="L209" i="2"/>
  <c r="K209" i="2"/>
  <c r="J209" i="2"/>
  <c r="I209" i="2"/>
  <c r="L207" i="2"/>
  <c r="K207" i="2"/>
  <c r="J207" i="2"/>
  <c r="I207" i="2"/>
  <c r="L206" i="2"/>
  <c r="K206" i="2"/>
  <c r="J206" i="2"/>
  <c r="I206" i="2"/>
  <c r="L202" i="2"/>
  <c r="K202" i="2"/>
  <c r="J202" i="2"/>
  <c r="I202" i="2"/>
  <c r="I201" i="2" s="1"/>
  <c r="L201" i="2"/>
  <c r="K201" i="2"/>
  <c r="J201" i="2"/>
  <c r="L196" i="2"/>
  <c r="K196" i="2"/>
  <c r="J196" i="2"/>
  <c r="I196" i="2"/>
  <c r="L195" i="2"/>
  <c r="K195" i="2"/>
  <c r="J195" i="2"/>
  <c r="I195" i="2"/>
  <c r="L191" i="2"/>
  <c r="K191" i="2"/>
  <c r="J191" i="2"/>
  <c r="I191" i="2"/>
  <c r="I190" i="2" s="1"/>
  <c r="L190" i="2"/>
  <c r="K190" i="2"/>
  <c r="J190" i="2"/>
  <c r="L188" i="2"/>
  <c r="K188" i="2"/>
  <c r="J188" i="2"/>
  <c r="I188" i="2"/>
  <c r="L187" i="2"/>
  <c r="K187" i="2"/>
  <c r="J187" i="2"/>
  <c r="I187" i="2"/>
  <c r="I186" i="2" s="1"/>
  <c r="L186" i="2"/>
  <c r="K186" i="2"/>
  <c r="J186" i="2"/>
  <c r="L185" i="2"/>
  <c r="K185" i="2"/>
  <c r="J185" i="2"/>
  <c r="L184" i="2"/>
  <c r="K184" i="2"/>
  <c r="J184" i="2"/>
  <c r="L180" i="2"/>
  <c r="K180" i="2"/>
  <c r="J180" i="2"/>
  <c r="I180" i="2"/>
  <c r="I179" i="2" s="1"/>
  <c r="L179" i="2"/>
  <c r="K179" i="2"/>
  <c r="J179" i="2"/>
  <c r="L175" i="2"/>
  <c r="K175" i="2"/>
  <c r="J175" i="2"/>
  <c r="I175" i="2"/>
  <c r="I174" i="2" s="1"/>
  <c r="I173" i="2" s="1"/>
  <c r="L174" i="2"/>
  <c r="K174" i="2"/>
  <c r="J174" i="2"/>
  <c r="L173" i="2"/>
  <c r="K173" i="2"/>
  <c r="J173" i="2"/>
  <c r="L171" i="2"/>
  <c r="K171" i="2"/>
  <c r="J171" i="2"/>
  <c r="I171" i="2"/>
  <c r="I170" i="2" s="1"/>
  <c r="I169" i="2" s="1"/>
  <c r="L170" i="2"/>
  <c r="K170" i="2"/>
  <c r="J170" i="2"/>
  <c r="L169" i="2"/>
  <c r="K169" i="2"/>
  <c r="J169" i="2"/>
  <c r="L168" i="2"/>
  <c r="K168" i="2"/>
  <c r="J168" i="2"/>
  <c r="L166" i="2"/>
  <c r="K166" i="2"/>
  <c r="J166" i="2"/>
  <c r="I166" i="2"/>
  <c r="L165" i="2"/>
  <c r="K165" i="2"/>
  <c r="J165" i="2"/>
  <c r="I165" i="2"/>
  <c r="L161" i="2"/>
  <c r="K161" i="2"/>
  <c r="J161" i="2"/>
  <c r="I161" i="2"/>
  <c r="I160" i="2" s="1"/>
  <c r="I159" i="2" s="1"/>
  <c r="I158" i="2" s="1"/>
  <c r="L160" i="2"/>
  <c r="K160" i="2"/>
  <c r="J160" i="2"/>
  <c r="L159" i="2"/>
  <c r="K159" i="2"/>
  <c r="J159" i="2"/>
  <c r="L158" i="2"/>
  <c r="K158" i="2"/>
  <c r="J158" i="2"/>
  <c r="L155" i="2"/>
  <c r="K155" i="2"/>
  <c r="J155" i="2"/>
  <c r="I155" i="2"/>
  <c r="L154" i="2"/>
  <c r="K154" i="2"/>
  <c r="J154" i="2"/>
  <c r="I154" i="2"/>
  <c r="I153" i="2" s="1"/>
  <c r="L153" i="2"/>
  <c r="K153" i="2"/>
  <c r="J153" i="2"/>
  <c r="L151" i="2"/>
  <c r="K151" i="2"/>
  <c r="J151" i="2"/>
  <c r="I151" i="2"/>
  <c r="L150" i="2"/>
  <c r="K150" i="2"/>
  <c r="J150" i="2"/>
  <c r="I150" i="2"/>
  <c r="L147" i="2"/>
  <c r="K147" i="2"/>
  <c r="J147" i="2"/>
  <c r="I147" i="2"/>
  <c r="L146" i="2"/>
  <c r="K146" i="2"/>
  <c r="J146" i="2"/>
  <c r="I146" i="2"/>
  <c r="L145" i="2"/>
  <c r="K145" i="2"/>
  <c r="J145" i="2"/>
  <c r="I145" i="2"/>
  <c r="L142" i="2"/>
  <c r="K142" i="2"/>
  <c r="J142" i="2"/>
  <c r="I142" i="2"/>
  <c r="L141" i="2"/>
  <c r="K141" i="2"/>
  <c r="J141" i="2"/>
  <c r="I141" i="2"/>
  <c r="L140" i="2"/>
  <c r="K140" i="2"/>
  <c r="J140" i="2"/>
  <c r="I140" i="2"/>
  <c r="I139" i="2" s="1"/>
  <c r="L139" i="2"/>
  <c r="K139" i="2"/>
  <c r="J139" i="2"/>
  <c r="L137" i="2"/>
  <c r="K137" i="2"/>
  <c r="J137" i="2"/>
  <c r="I137" i="2"/>
  <c r="I136" i="2" s="1"/>
  <c r="I135" i="2" s="1"/>
  <c r="L136" i="2"/>
  <c r="K136" i="2"/>
  <c r="J136" i="2"/>
  <c r="L135" i="2"/>
  <c r="K135" i="2"/>
  <c r="J135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6" i="2"/>
  <c r="K116" i="2"/>
  <c r="J116" i="2"/>
  <c r="I116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I109" i="2" s="1"/>
  <c r="L109" i="2"/>
  <c r="K109" i="2"/>
  <c r="J109" i="2"/>
  <c r="L106" i="2"/>
  <c r="K106" i="2"/>
  <c r="J106" i="2"/>
  <c r="I106" i="2"/>
  <c r="I105" i="2" s="1"/>
  <c r="L105" i="2"/>
  <c r="K105" i="2"/>
  <c r="J105" i="2"/>
  <c r="L104" i="2"/>
  <c r="K104" i="2"/>
  <c r="J104" i="2"/>
  <c r="L101" i="2"/>
  <c r="K101" i="2"/>
  <c r="J101" i="2"/>
  <c r="I101" i="2"/>
  <c r="I100" i="2" s="1"/>
  <c r="I99" i="2" s="1"/>
  <c r="L100" i="2"/>
  <c r="K100" i="2"/>
  <c r="J100" i="2"/>
  <c r="L99" i="2"/>
  <c r="K99" i="2"/>
  <c r="J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L89" i="2"/>
  <c r="K89" i="2"/>
  <c r="J89" i="2"/>
  <c r="I89" i="2"/>
  <c r="L88" i="2"/>
  <c r="K88" i="2"/>
  <c r="J88" i="2"/>
  <c r="I88" i="2"/>
  <c r="L87" i="2"/>
  <c r="K87" i="2"/>
  <c r="J87" i="2"/>
  <c r="I87" i="2"/>
  <c r="I86" i="2" s="1"/>
  <c r="L86" i="2"/>
  <c r="K86" i="2"/>
  <c r="J86" i="2"/>
  <c r="L84" i="2"/>
  <c r="K84" i="2"/>
  <c r="J84" i="2"/>
  <c r="I84" i="2"/>
  <c r="L83" i="2"/>
  <c r="K83" i="2"/>
  <c r="J83" i="2"/>
  <c r="I83" i="2"/>
  <c r="I82" i="2" s="1"/>
  <c r="L82" i="2"/>
  <c r="K82" i="2"/>
  <c r="J82" i="2"/>
  <c r="L78" i="2"/>
  <c r="K78" i="2"/>
  <c r="J78" i="2"/>
  <c r="I78" i="2"/>
  <c r="L77" i="2"/>
  <c r="K77" i="2"/>
  <c r="J77" i="2"/>
  <c r="I77" i="2"/>
  <c r="L73" i="2"/>
  <c r="K73" i="2"/>
  <c r="J73" i="2"/>
  <c r="I73" i="2"/>
  <c r="I72" i="2" s="1"/>
  <c r="I66" i="2" s="1"/>
  <c r="I65" i="2" s="1"/>
  <c r="L72" i="2"/>
  <c r="K72" i="2"/>
  <c r="J72" i="2"/>
  <c r="L68" i="2"/>
  <c r="K68" i="2"/>
  <c r="J68" i="2"/>
  <c r="I68" i="2"/>
  <c r="L67" i="2"/>
  <c r="K67" i="2"/>
  <c r="J67" i="2"/>
  <c r="I67" i="2"/>
  <c r="L66" i="2"/>
  <c r="K66" i="2"/>
  <c r="J66" i="2"/>
  <c r="L65" i="2"/>
  <c r="K65" i="2"/>
  <c r="J65" i="2"/>
  <c r="L49" i="2"/>
  <c r="K49" i="2"/>
  <c r="J49" i="2"/>
  <c r="I49" i="2"/>
  <c r="I48" i="2" s="1"/>
  <c r="I47" i="2" s="1"/>
  <c r="I46" i="2" s="1"/>
  <c r="L48" i="2"/>
  <c r="K48" i="2"/>
  <c r="J48" i="2"/>
  <c r="L47" i="2"/>
  <c r="K47" i="2"/>
  <c r="J47" i="2"/>
  <c r="L46" i="2"/>
  <c r="K46" i="2"/>
  <c r="J46" i="2"/>
  <c r="L44" i="2"/>
  <c r="K44" i="2"/>
  <c r="J44" i="2"/>
  <c r="I44" i="2"/>
  <c r="L43" i="2"/>
  <c r="K43" i="2"/>
  <c r="J43" i="2"/>
  <c r="I43" i="2"/>
  <c r="I42" i="2" s="1"/>
  <c r="L42" i="2"/>
  <c r="K42" i="2"/>
  <c r="J42" i="2"/>
  <c r="L40" i="2"/>
  <c r="K40" i="2"/>
  <c r="J40" i="2"/>
  <c r="I40" i="2"/>
  <c r="L38" i="2"/>
  <c r="K38" i="2"/>
  <c r="J38" i="2"/>
  <c r="I38" i="2"/>
  <c r="L37" i="2"/>
  <c r="K37" i="2"/>
  <c r="J37" i="2"/>
  <c r="I37" i="2"/>
  <c r="I36" i="2" s="1"/>
  <c r="I35" i="2" s="1"/>
  <c r="L36" i="2"/>
  <c r="K36" i="2"/>
  <c r="J36" i="2"/>
  <c r="L35" i="2"/>
  <c r="K35" i="2"/>
  <c r="J35" i="2"/>
  <c r="L34" i="2"/>
  <c r="L368" i="2" s="1"/>
  <c r="K34" i="2"/>
  <c r="K368" i="2" s="1"/>
  <c r="J34" i="2"/>
  <c r="J368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6" i="9" l="1"/>
  <c r="K336" i="9"/>
  <c r="K304" i="9"/>
  <c r="K303" i="9" s="1"/>
  <c r="K271" i="9"/>
  <c r="L186" i="9"/>
  <c r="L185" i="9" s="1"/>
  <c r="L173" i="9"/>
  <c r="L139" i="9"/>
  <c r="L113" i="9"/>
  <c r="L104" i="9"/>
  <c r="L93" i="9" s="1"/>
  <c r="L66" i="9"/>
  <c r="L65" i="9" s="1"/>
  <c r="L35" i="9"/>
  <c r="J336" i="9"/>
  <c r="J304" i="9"/>
  <c r="J271" i="9"/>
  <c r="L304" i="9"/>
  <c r="L303" i="9" s="1"/>
  <c r="L271" i="9"/>
  <c r="L239" i="9"/>
  <c r="L216" i="9"/>
  <c r="L168" i="9"/>
  <c r="I336" i="9"/>
  <c r="I304" i="9"/>
  <c r="I271" i="9"/>
  <c r="J113" i="9"/>
  <c r="I239" i="9"/>
  <c r="I238" i="9" s="1"/>
  <c r="I216" i="9"/>
  <c r="I186" i="9"/>
  <c r="I185" i="9" s="1"/>
  <c r="J173" i="9"/>
  <c r="J168" i="9" s="1"/>
  <c r="I113" i="9"/>
  <c r="I104" i="9"/>
  <c r="I93" i="9"/>
  <c r="K66" i="9"/>
  <c r="K65" i="9" s="1"/>
  <c r="K35" i="9"/>
  <c r="J186" i="9"/>
  <c r="J185" i="9" s="1"/>
  <c r="J93" i="9"/>
  <c r="I173" i="9"/>
  <c r="I168" i="9" s="1"/>
  <c r="K168" i="9"/>
  <c r="K159" i="9"/>
  <c r="K158" i="9" s="1"/>
  <c r="K139" i="9"/>
  <c r="J66" i="9"/>
  <c r="J65" i="9" s="1"/>
  <c r="J35" i="9"/>
  <c r="J239" i="9"/>
  <c r="J238" i="9" s="1"/>
  <c r="K239" i="9"/>
  <c r="K238" i="9" s="1"/>
  <c r="K186" i="9"/>
  <c r="K185" i="9" s="1"/>
  <c r="K184" i="9" s="1"/>
  <c r="K113" i="9"/>
  <c r="K93" i="9"/>
  <c r="I65" i="9"/>
  <c r="I34" i="9" s="1"/>
  <c r="J336" i="8"/>
  <c r="J304" i="8"/>
  <c r="J303" i="8" s="1"/>
  <c r="J271" i="8"/>
  <c r="L139" i="8"/>
  <c r="L113" i="8"/>
  <c r="L104" i="8"/>
  <c r="L93" i="8" s="1"/>
  <c r="L66" i="8"/>
  <c r="L65" i="8" s="1"/>
  <c r="L35" i="8"/>
  <c r="I336" i="8"/>
  <c r="I304" i="8"/>
  <c r="I271" i="8"/>
  <c r="L336" i="8"/>
  <c r="L304" i="8"/>
  <c r="L303" i="8" s="1"/>
  <c r="L271" i="8"/>
  <c r="L239" i="8"/>
  <c r="L238" i="8" s="1"/>
  <c r="L216" i="8"/>
  <c r="K336" i="8"/>
  <c r="K304" i="8"/>
  <c r="K271" i="8"/>
  <c r="L186" i="8"/>
  <c r="L185" i="8" s="1"/>
  <c r="L173" i="8"/>
  <c r="L168" i="8" s="1"/>
  <c r="J186" i="8"/>
  <c r="J185" i="8" s="1"/>
  <c r="J184" i="8" s="1"/>
  <c r="J93" i="8"/>
  <c r="I239" i="8"/>
  <c r="I216" i="8"/>
  <c r="I186" i="8"/>
  <c r="I185" i="8" s="1"/>
  <c r="J173" i="8"/>
  <c r="I113" i="8"/>
  <c r="I104" i="8"/>
  <c r="I93" i="8"/>
  <c r="K66" i="8"/>
  <c r="K65" i="8" s="1"/>
  <c r="J239" i="8"/>
  <c r="J238" i="8" s="1"/>
  <c r="K168" i="8"/>
  <c r="K139" i="8"/>
  <c r="J66" i="8"/>
  <c r="J65" i="8" s="1"/>
  <c r="J35" i="8"/>
  <c r="J113" i="8"/>
  <c r="K239" i="8"/>
  <c r="K216" i="8"/>
  <c r="K186" i="8"/>
  <c r="J168" i="8"/>
  <c r="J159" i="8"/>
  <c r="J158" i="8" s="1"/>
  <c r="J139" i="8"/>
  <c r="K113" i="8"/>
  <c r="K104" i="8"/>
  <c r="K93" i="8" s="1"/>
  <c r="K34" i="8" s="1"/>
  <c r="I66" i="8"/>
  <c r="I65" i="8" s="1"/>
  <c r="I35" i="8"/>
  <c r="K336" i="7"/>
  <c r="K304" i="7"/>
  <c r="K303" i="7" s="1"/>
  <c r="K271" i="7"/>
  <c r="I239" i="7"/>
  <c r="L113" i="7"/>
  <c r="L66" i="7"/>
  <c r="L65" i="7" s="1"/>
  <c r="L35" i="7"/>
  <c r="J336" i="7"/>
  <c r="J304" i="7"/>
  <c r="J303" i="7" s="1"/>
  <c r="J271" i="7"/>
  <c r="L239" i="7"/>
  <c r="J239" i="7"/>
  <c r="L216" i="7"/>
  <c r="J216" i="7"/>
  <c r="L173" i="7"/>
  <c r="I173" i="7"/>
  <c r="L139" i="7"/>
  <c r="J139" i="7"/>
  <c r="I336" i="7"/>
  <c r="I304" i="7"/>
  <c r="I271" i="7"/>
  <c r="I186" i="7"/>
  <c r="I185" i="7" s="1"/>
  <c r="L168" i="7"/>
  <c r="I168" i="7"/>
  <c r="L93" i="7"/>
  <c r="L336" i="7"/>
  <c r="L304" i="7"/>
  <c r="L271" i="7"/>
  <c r="L186" i="7"/>
  <c r="L185" i="7" s="1"/>
  <c r="J186" i="7"/>
  <c r="J185" i="7" s="1"/>
  <c r="L104" i="7"/>
  <c r="J93" i="7"/>
  <c r="K239" i="7"/>
  <c r="K238" i="7" s="1"/>
  <c r="K186" i="7"/>
  <c r="K185" i="7" s="1"/>
  <c r="K184" i="7" s="1"/>
  <c r="K139" i="7"/>
  <c r="I113" i="7"/>
  <c r="I93" i="7"/>
  <c r="K168" i="7"/>
  <c r="K159" i="7"/>
  <c r="K158" i="7" s="1"/>
  <c r="K66" i="7"/>
  <c r="K65" i="7" s="1"/>
  <c r="K35" i="7"/>
  <c r="I139" i="7"/>
  <c r="K113" i="7"/>
  <c r="K104" i="7"/>
  <c r="K93" i="7"/>
  <c r="J66" i="7"/>
  <c r="J65" i="7" s="1"/>
  <c r="J35" i="7"/>
  <c r="K173" i="7"/>
  <c r="I66" i="7"/>
  <c r="I65" i="7" s="1"/>
  <c r="I34" i="7"/>
  <c r="J336" i="6"/>
  <c r="J304" i="6"/>
  <c r="J303" i="6" s="1"/>
  <c r="J271" i="6"/>
  <c r="J239" i="6"/>
  <c r="J238" i="6" s="1"/>
  <c r="J216" i="6"/>
  <c r="L113" i="6"/>
  <c r="L104" i="6"/>
  <c r="L93" i="6"/>
  <c r="L66" i="6"/>
  <c r="L65" i="6" s="1"/>
  <c r="L35" i="6"/>
  <c r="L34" i="6" s="1"/>
  <c r="I336" i="6"/>
  <c r="I304" i="6"/>
  <c r="I303" i="6" s="1"/>
  <c r="I271" i="6"/>
  <c r="L336" i="6"/>
  <c r="L304" i="6"/>
  <c r="L271" i="6"/>
  <c r="L239" i="6"/>
  <c r="L238" i="6" s="1"/>
  <c r="L216" i="6"/>
  <c r="L186" i="6"/>
  <c r="L173" i="6"/>
  <c r="L168" i="6"/>
  <c r="K336" i="6"/>
  <c r="K304" i="6"/>
  <c r="K271" i="6"/>
  <c r="L139" i="6"/>
  <c r="J186" i="6"/>
  <c r="J185" i="6" s="1"/>
  <c r="J184" i="6" s="1"/>
  <c r="J113" i="6"/>
  <c r="J93" i="6"/>
  <c r="I239" i="6"/>
  <c r="I238" i="6" s="1"/>
  <c r="I216" i="6"/>
  <c r="I186" i="6"/>
  <c r="J173" i="6"/>
  <c r="I113" i="6"/>
  <c r="I104" i="6"/>
  <c r="I93" i="6" s="1"/>
  <c r="I34" i="6" s="1"/>
  <c r="K66" i="6"/>
  <c r="K65" i="6" s="1"/>
  <c r="K35" i="6"/>
  <c r="K168" i="6"/>
  <c r="K139" i="6"/>
  <c r="J66" i="6"/>
  <c r="J65" i="6" s="1"/>
  <c r="J35" i="6"/>
  <c r="J34" i="6" s="1"/>
  <c r="K239" i="6"/>
  <c r="K238" i="6" s="1"/>
  <c r="K186" i="6"/>
  <c r="K185" i="6" s="1"/>
  <c r="J168" i="6"/>
  <c r="K113" i="6"/>
  <c r="K93" i="6"/>
  <c r="I65" i="6"/>
  <c r="L336" i="5"/>
  <c r="L185" i="5"/>
  <c r="L113" i="5"/>
  <c r="L93" i="5"/>
  <c r="K304" i="5"/>
  <c r="K271" i="5"/>
  <c r="J336" i="5"/>
  <c r="J304" i="5"/>
  <c r="J303" i="5" s="1"/>
  <c r="J271" i="5"/>
  <c r="I239" i="5"/>
  <c r="L216" i="5"/>
  <c r="L304" i="5"/>
  <c r="L303" i="5" s="1"/>
  <c r="L271" i="5"/>
  <c r="L173" i="5"/>
  <c r="L168" i="5" s="1"/>
  <c r="L159" i="5"/>
  <c r="L158" i="5" s="1"/>
  <c r="L139" i="5"/>
  <c r="L104" i="5"/>
  <c r="L66" i="5"/>
  <c r="L65" i="5" s="1"/>
  <c r="K336" i="5"/>
  <c r="I336" i="5"/>
  <c r="I304" i="5"/>
  <c r="I271" i="5"/>
  <c r="L239" i="5"/>
  <c r="L238" i="5" s="1"/>
  <c r="I186" i="5"/>
  <c r="I185" i="5" s="1"/>
  <c r="J93" i="5"/>
  <c r="I113" i="5"/>
  <c r="I104" i="5"/>
  <c r="I93" i="5" s="1"/>
  <c r="K66" i="5"/>
  <c r="K65" i="5" s="1"/>
  <c r="K239" i="5"/>
  <c r="K238" i="5" s="1"/>
  <c r="K216" i="5"/>
  <c r="K186" i="5"/>
  <c r="K185" i="5" s="1"/>
  <c r="I173" i="5"/>
  <c r="I168" i="5" s="1"/>
  <c r="K168" i="5"/>
  <c r="K139" i="5"/>
  <c r="J66" i="5"/>
  <c r="J65" i="5" s="1"/>
  <c r="J35" i="5"/>
  <c r="J113" i="5"/>
  <c r="J239" i="5"/>
  <c r="J238" i="5" s="1"/>
  <c r="J216" i="5"/>
  <c r="J186" i="5"/>
  <c r="J185" i="5" s="1"/>
  <c r="J168" i="5"/>
  <c r="J159" i="5"/>
  <c r="J158" i="5" s="1"/>
  <c r="J139" i="5"/>
  <c r="K113" i="5"/>
  <c r="K104" i="5"/>
  <c r="K93" i="5" s="1"/>
  <c r="K34" i="5" s="1"/>
  <c r="I66" i="5"/>
  <c r="I65" i="5" s="1"/>
  <c r="I35" i="5"/>
  <c r="K336" i="4"/>
  <c r="I304" i="4"/>
  <c r="I271" i="4"/>
  <c r="L239" i="4"/>
  <c r="L186" i="4"/>
  <c r="L173" i="4"/>
  <c r="L168" i="4" s="1"/>
  <c r="L159" i="4"/>
  <c r="L158" i="4" s="1"/>
  <c r="L139" i="4"/>
  <c r="L113" i="4"/>
  <c r="L104" i="4"/>
  <c r="L93" i="4"/>
  <c r="L66" i="4"/>
  <c r="L65" i="4" s="1"/>
  <c r="L35" i="4"/>
  <c r="J336" i="4"/>
  <c r="L304" i="4"/>
  <c r="L271" i="4"/>
  <c r="I336" i="4"/>
  <c r="K304" i="4"/>
  <c r="K271" i="4"/>
  <c r="L336" i="4"/>
  <c r="J304" i="4"/>
  <c r="J303" i="4" s="1"/>
  <c r="J271" i="4"/>
  <c r="I239" i="4"/>
  <c r="I238" i="4" s="1"/>
  <c r="L216" i="4"/>
  <c r="J186" i="4"/>
  <c r="J185" i="4" s="1"/>
  <c r="J113" i="4"/>
  <c r="J93" i="4"/>
  <c r="K239" i="4"/>
  <c r="K238" i="4" s="1"/>
  <c r="K216" i="4"/>
  <c r="I186" i="4"/>
  <c r="I185" i="4" s="1"/>
  <c r="J173" i="4"/>
  <c r="I113" i="4"/>
  <c r="I104" i="4"/>
  <c r="I93" i="4" s="1"/>
  <c r="I34" i="4" s="1"/>
  <c r="K66" i="4"/>
  <c r="K65" i="4" s="1"/>
  <c r="K35" i="4"/>
  <c r="J239" i="4"/>
  <c r="J238" i="4" s="1"/>
  <c r="J216" i="4"/>
  <c r="K168" i="4"/>
  <c r="K139" i="4"/>
  <c r="J66" i="4"/>
  <c r="J65" i="4" s="1"/>
  <c r="J35" i="4"/>
  <c r="K186" i="4"/>
  <c r="J168" i="4"/>
  <c r="J159" i="4"/>
  <c r="J158" i="4" s="1"/>
  <c r="J139" i="4"/>
  <c r="K113" i="4"/>
  <c r="K104" i="4"/>
  <c r="K93" i="4"/>
  <c r="I66" i="4"/>
  <c r="I65" i="4" s="1"/>
  <c r="K304" i="3"/>
  <c r="K303" i="3" s="1"/>
  <c r="I336" i="3"/>
  <c r="I304" i="3"/>
  <c r="L186" i="3"/>
  <c r="L185" i="3" s="1"/>
  <c r="L173" i="3"/>
  <c r="L168" i="3" s="1"/>
  <c r="L159" i="3"/>
  <c r="L158" i="3" s="1"/>
  <c r="L139" i="3"/>
  <c r="L104" i="3"/>
  <c r="L93" i="3"/>
  <c r="L66" i="3"/>
  <c r="L65" i="3" s="1"/>
  <c r="L35" i="3"/>
  <c r="L336" i="3"/>
  <c r="L304" i="3"/>
  <c r="L303" i="3" s="1"/>
  <c r="K271" i="3"/>
  <c r="L239" i="3"/>
  <c r="J271" i="3"/>
  <c r="L271" i="3"/>
  <c r="L113" i="3"/>
  <c r="J336" i="3"/>
  <c r="J304" i="3"/>
  <c r="J303" i="3" s="1"/>
  <c r="I271" i="3"/>
  <c r="J239" i="3"/>
  <c r="J186" i="3"/>
  <c r="J185" i="3" s="1"/>
  <c r="I168" i="3"/>
  <c r="I139" i="3"/>
  <c r="J113" i="3"/>
  <c r="J93" i="3"/>
  <c r="I239" i="3"/>
  <c r="I238" i="3" s="1"/>
  <c r="I216" i="3"/>
  <c r="I186" i="3"/>
  <c r="J173" i="3"/>
  <c r="J168" i="3" s="1"/>
  <c r="I113" i="3"/>
  <c r="I104" i="3"/>
  <c r="I93" i="3" s="1"/>
  <c r="K66" i="3"/>
  <c r="K65" i="3" s="1"/>
  <c r="K35" i="3"/>
  <c r="K34" i="3" s="1"/>
  <c r="J65" i="3"/>
  <c r="J34" i="3" s="1"/>
  <c r="K239" i="3"/>
  <c r="K238" i="3" s="1"/>
  <c r="K216" i="3"/>
  <c r="K186" i="3"/>
  <c r="J159" i="3"/>
  <c r="J158" i="3" s="1"/>
  <c r="J139" i="3"/>
  <c r="K113" i="3"/>
  <c r="K104" i="3"/>
  <c r="K93" i="3"/>
  <c r="I66" i="3"/>
  <c r="I65" i="3" s="1"/>
  <c r="I34" i="3" s="1"/>
  <c r="I93" i="2"/>
  <c r="I104" i="2"/>
  <c r="I168" i="2"/>
  <c r="I239" i="2"/>
  <c r="I238" i="2" s="1"/>
  <c r="I34" i="2"/>
  <c r="I185" i="2"/>
  <c r="I303" i="2"/>
  <c r="I184" i="9" l="1"/>
  <c r="I368" i="9" s="1"/>
  <c r="L34" i="9"/>
  <c r="I303" i="9"/>
  <c r="L238" i="9"/>
  <c r="J303" i="9"/>
  <c r="J184" i="9" s="1"/>
  <c r="J34" i="9"/>
  <c r="K34" i="9"/>
  <c r="K368" i="9" s="1"/>
  <c r="L184" i="9"/>
  <c r="I34" i="8"/>
  <c r="K185" i="8"/>
  <c r="J34" i="8"/>
  <c r="J368" i="8" s="1"/>
  <c r="K303" i="8"/>
  <c r="I303" i="8"/>
  <c r="I184" i="8" s="1"/>
  <c r="I238" i="8"/>
  <c r="K238" i="8"/>
  <c r="L184" i="8"/>
  <c r="L34" i="8"/>
  <c r="K34" i="7"/>
  <c r="K368" i="7" s="1"/>
  <c r="I303" i="7"/>
  <c r="J238" i="7"/>
  <c r="J184" i="7" s="1"/>
  <c r="I238" i="7"/>
  <c r="I184" i="7" s="1"/>
  <c r="I368" i="7" s="1"/>
  <c r="J34" i="7"/>
  <c r="L303" i="7"/>
  <c r="L238" i="7"/>
  <c r="L184" i="7" s="1"/>
  <c r="L34" i="7"/>
  <c r="J368" i="6"/>
  <c r="K34" i="6"/>
  <c r="I185" i="6"/>
  <c r="I184" i="6" s="1"/>
  <c r="I368" i="6" s="1"/>
  <c r="K303" i="6"/>
  <c r="K184" i="6" s="1"/>
  <c r="L185" i="6"/>
  <c r="L303" i="6"/>
  <c r="L34" i="5"/>
  <c r="L368" i="5" s="1"/>
  <c r="I184" i="5"/>
  <c r="L184" i="5"/>
  <c r="I34" i="5"/>
  <c r="J184" i="5"/>
  <c r="J34" i="5"/>
  <c r="J368" i="5" s="1"/>
  <c r="I238" i="5"/>
  <c r="I303" i="5"/>
  <c r="K303" i="5"/>
  <c r="K184" i="5" s="1"/>
  <c r="K368" i="5" s="1"/>
  <c r="J184" i="4"/>
  <c r="L34" i="4"/>
  <c r="L368" i="4" s="1"/>
  <c r="I303" i="4"/>
  <c r="K34" i="4"/>
  <c r="L185" i="4"/>
  <c r="L184" i="4" s="1"/>
  <c r="K185" i="4"/>
  <c r="K184" i="4" s="1"/>
  <c r="L303" i="4"/>
  <c r="L238" i="4"/>
  <c r="J34" i="4"/>
  <c r="J368" i="4" s="1"/>
  <c r="I184" i="4"/>
  <c r="I368" i="4" s="1"/>
  <c r="K303" i="4"/>
  <c r="J184" i="3"/>
  <c r="J368" i="3" s="1"/>
  <c r="I185" i="3"/>
  <c r="J238" i="3"/>
  <c r="L238" i="3"/>
  <c r="L184" i="3" s="1"/>
  <c r="L34" i="3"/>
  <c r="I303" i="3"/>
  <c r="K185" i="3"/>
  <c r="K184" i="3" s="1"/>
  <c r="K368" i="3" s="1"/>
  <c r="I368" i="2"/>
  <c r="I184" i="2"/>
  <c r="J368" i="9" l="1"/>
  <c r="L368" i="9"/>
  <c r="L368" i="8"/>
  <c r="K184" i="8"/>
  <c r="K368" i="8" s="1"/>
  <c r="I368" i="8"/>
  <c r="J368" i="7"/>
  <c r="L368" i="7"/>
  <c r="L184" i="6"/>
  <c r="L368" i="6" s="1"/>
  <c r="K368" i="6"/>
  <c r="I368" i="5"/>
  <c r="K368" i="4"/>
  <c r="I184" i="3"/>
  <c r="I368" i="3" s="1"/>
  <c r="L368" i="3"/>
</calcChain>
</file>

<file path=xl/sharedStrings.xml><?xml version="1.0" encoding="utf-8"?>
<sst xmlns="http://schemas.openxmlformats.org/spreadsheetml/2006/main" count="3528" uniqueCount="262">
  <si>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</si>
  <si>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</si>
  <si>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</si>
  <si>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</si>
  <si>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</si>
  <si>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</si>
  <si>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</si>
  <si>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</si>
  <si>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</si>
  <si>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</si>
  <si>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</si>
  <si>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</si>
  <si>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</si>
  <si>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</si>
  <si>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</si>
  <si>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</si>
  <si>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</si>
  <si>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</si>
  <si>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</si>
  <si>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</si>
  <si>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</si>
  <si>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</si>
  <si>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</si>
  <si>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</si>
  <si>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</si>
  <si>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</si>
  <si>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</si>
  <si>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</si>
  <si>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</si>
  <si>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</si>
  <si>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</si>
  <si>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</si>
  <si>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</si>
  <si>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</si>
  <si>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</si>
  <si>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</si>
  <si>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</si>
  <si>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</si>
  <si>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</si>
  <si>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</si>
  <si>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</si>
  <si>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</si>
  <si>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</si>
  <si>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</si>
  <si>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</si>
  <si>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</si>
  <si>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</si>
  <si>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</si>
  <si>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</si>
  <si>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</si>
  <si>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</si>
  <si>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</si>
  <si>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</si>
  <si>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</si>
  <si>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</si>
  <si>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</si>
  <si>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</si>
  <si>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</si>
  <si>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</si>
  <si>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</si>
  <si>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</si>
  <si>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</si>
  <si>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</si>
  <si>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</si>
  <si>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</si>
  <si>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</si>
  <si>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</si>
  <si>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</si>
  <si>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</si>
  <si>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</si>
  <si>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</si>
  <si>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</si>
  <si>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</si>
  <si>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</si>
  <si>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</si>
  <si>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</si>
  <si>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</si>
  <si>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</si>
  <si>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</si>
  <si>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</si>
  <si>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</si>
  <si>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</si>
  <si>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</si>
  <si>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</si>
  <si>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</si>
  <si>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</si>
  <si>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</si>
  <si>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</si>
  <si>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</si>
  <si>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</si>
  <si>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</si>
  <si>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</si>
  <si>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</si>
  <si>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</si>
  <si>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</si>
  <si>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</si>
  <si>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</si>
  <si>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</si>
  <si>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</si>
  <si>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</si>
  <si>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</si>
  <si>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</si>
  <si>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</si>
  <si>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</si>
  <si>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</si>
  <si>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</si>
  <si>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</si>
  <si>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</si>
  <si>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</si>
  <si>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</si>
  <si>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</si>
  <si>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</si>
  <si>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</si>
  <si>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</si>
  <si>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</si>
  <si>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</si>
  <si>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</si>
  <si>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</si>
  <si>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</si>
  <si>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</si>
  <si>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</si>
  <si>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</si>
  <si>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</si>
  <si>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</si>
  <si>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</si>
  <si>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</si>
  <si>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</si>
  <si>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</si>
  <si>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</si>
  <si>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</si>
  <si>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</si>
  <si>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</si>
  <si>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</si>
  <si>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</si>
  <si>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</si>
  <si>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</si>
  <si>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</si>
  <si>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</si>
  <si>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</si>
  <si>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</si>
  <si>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</si>
  <si>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</si>
  <si>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</si>
  <si>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</si>
  <si>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</si>
  <si>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</si>
  <si>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</si>
  <si>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</si>
  <si>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</si>
  <si>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</si>
  <si>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</si>
  <si>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</si>
  <si>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</si>
  <si>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</si>
  <si>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</si>
  <si>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</si>
  <si>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</si>
  <si>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</si>
  <si>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</si>
  <si>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</si>
  <si>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</si>
  <si>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</si>
  <si>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</si>
  <si>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</si>
  <si>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</si>
  <si>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</si>
  <si>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</si>
  <si>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</si>
  <si>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</si>
  <si>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</si>
  <si>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</si>
  <si>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</si>
  <si>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</si>
  <si>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</si>
  <si>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</si>
  <si>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</si>
  <si>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</si>
  <si>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</si>
  <si>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</si>
  <si>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</si>
  <si>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</si>
  <si>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</si>
  <si>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</si>
  <si>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</si>
  <si>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</si>
  <si>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</si>
  <si>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</si>
  <si>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</si>
  <si>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</si>
  <si>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</si>
  <si>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</si>
  <si>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</si>
  <si>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</si>
  <si>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</si>
  <si>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</si>
  <si>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</si>
  <si>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</si>
  <si>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</si>
  <si>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</si>
  <si>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</si>
  <si>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</si>
  <si>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</si>
  <si>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</si>
  <si>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</si>
  <si>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</si>
  <si>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</si>
  <si>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</si>
  <si>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</si>
  <si>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</si>
  <si>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</si>
  <si>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</si>
  <si>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</si>
  <si>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</si>
  <si>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</si>
  <si>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</si>
  <si>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</si>
  <si>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</si>
  <si>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</si>
  <si>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</si>
  <si>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</si>
  <si>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</si>
  <si>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</si>
  <si>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</si>
  <si>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</si>
  <si>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</si>
  <si>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</si>
  <si>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</si>
  <si>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</si>
  <si>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</si>
  <si>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</si>
  <si>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</si>
  <si>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</si>
  <si>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</si>
  <si>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</si>
  <si>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</si>
  <si>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</si>
  <si>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</si>
  <si>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</si>
  <si>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</si>
  <si>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Komunalinio ūkio plėtra</t>
  </si>
  <si>
    <t>06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</si>
  <si>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</si>
  <si>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</si>
  <si>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</si>
  <si>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</si>
  <si>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</si>
  <si>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</si>
  <si>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</si>
  <si>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</si>
  <si>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</si>
  <si>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</si>
  <si>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</si>
  <si>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</si>
  <si>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</si>
  <si>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</si>
  <si>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</si>
  <si>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</si>
  <si>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</si>
  <si>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</si>
  <si>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</si>
  <si>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</si>
  <si>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2023.10.10 Nr. SFD-1018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</si>
</sst>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112800</v>
      </c>
      <c r="J34" s="109">
        <f>SUM(J35+J46+J65+J86+J93+J113+J139+J158+J168)</f>
        <v>93000</v>
      </c>
      <c r="K34" s="110">
        <f>SUM(K35+K46+K65+K86+K93+K113+K139+K158+K168)</f>
        <v>58757.919999999998</v>
      </c>
      <c r="L34" s="109">
        <f>SUM(L35+L46+L65+L86+L93+L113+L139+L158+L168)</f>
        <v>58677.97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73200</v>
      </c>
      <c r="J35" s="109">
        <f>SUM(J36+J42)</f>
        <v>61900</v>
      </c>
      <c r="K35" s="111">
        <f>SUM(K36+K42)</f>
        <v>47783.22</v>
      </c>
      <c r="L35" s="112">
        <f>SUM(L36+L42)</f>
        <v>47783.22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72200</v>
      </c>
      <c r="J36" s="109">
        <f>SUM(J37)</f>
        <v>61000</v>
      </c>
      <c r="K36" s="110">
        <f>SUM(K37)</f>
        <v>47100.3</v>
      </c>
      <c r="L36" s="109">
        <f>SUM(L37)</f>
        <v>47100.3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72200</v>
      </c>
      <c r="J37" s="109">
        <f t="shared" ref="J37:L38" si="0">SUM(J38)</f>
        <v>61000</v>
      </c>
      <c r="K37" s="109">
        <f t="shared" si="0"/>
        <v>47100.3</v>
      </c>
      <c r="L37" s="109">
        <f t="shared" si="0"/>
        <v>47100.3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72200</v>
      </c>
      <c r="J38" s="110">
        <f t="shared" si="0"/>
        <v>61000</v>
      </c>
      <c r="K38" s="110">
        <f t="shared" si="0"/>
        <v>47100.3</v>
      </c>
      <c r="L38" s="110">
        <f t="shared" si="0"/>
        <v>47100.3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72200</v>
      </c>
      <c r="J39" s="114">
        <v>61000</v>
      </c>
      <c r="K39" s="114">
        <v>47100.3</v>
      </c>
      <c r="L39" s="114">
        <v>47100.3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1000</v>
      </c>
      <c r="J42" s="109">
        <f t="shared" si="1"/>
        <v>900</v>
      </c>
      <c r="K42" s="110">
        <f t="shared" si="1"/>
        <v>682.92</v>
      </c>
      <c r="L42" s="109">
        <f t="shared" si="1"/>
        <v>682.92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1000</v>
      </c>
      <c r="J43" s="109">
        <f t="shared" si="1"/>
        <v>900</v>
      </c>
      <c r="K43" s="109">
        <f t="shared" si="1"/>
        <v>682.92</v>
      </c>
      <c r="L43" s="109">
        <f t="shared" si="1"/>
        <v>682.92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1000</v>
      </c>
      <c r="J44" s="109">
        <f t="shared" si="1"/>
        <v>900</v>
      </c>
      <c r="K44" s="109">
        <f t="shared" si="1"/>
        <v>682.92</v>
      </c>
      <c r="L44" s="109">
        <f t="shared" si="1"/>
        <v>682.92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1000</v>
      </c>
      <c r="J45" s="114">
        <v>900</v>
      </c>
      <c r="K45" s="114">
        <v>682.92</v>
      </c>
      <c r="L45" s="114">
        <v>682.92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39000</v>
      </c>
      <c r="J46" s="117">
        <f t="shared" si="2"/>
        <v>30500</v>
      </c>
      <c r="K46" s="116">
        <f t="shared" si="2"/>
        <v>10974.7</v>
      </c>
      <c r="L46" s="116">
        <f t="shared" si="2"/>
        <v>10894.75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39000</v>
      </c>
      <c r="J47" s="110">
        <f t="shared" si="2"/>
        <v>30500</v>
      </c>
      <c r="K47" s="109">
        <f t="shared" si="2"/>
        <v>10974.7</v>
      </c>
      <c r="L47" s="110">
        <f t="shared" si="2"/>
        <v>10894.75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39000</v>
      </c>
      <c r="J48" s="110">
        <f t="shared" si="2"/>
        <v>30500</v>
      </c>
      <c r="K48" s="112">
        <f t="shared" si="2"/>
        <v>10974.7</v>
      </c>
      <c r="L48" s="112">
        <f t="shared" si="2"/>
        <v>10894.75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39000</v>
      </c>
      <c r="J49" s="118">
        <f>SUM(J50:J64)</f>
        <v>30500</v>
      </c>
      <c r="K49" s="119">
        <f>SUM(K50:K64)</f>
        <v>10974.7</v>
      </c>
      <c r="L49" s="119">
        <f>SUM(L50:L64)</f>
        <v>10894.75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1800</v>
      </c>
      <c r="J53" s="114">
        <v>1700</v>
      </c>
      <c r="K53" s="114">
        <v>1267.55</v>
      </c>
      <c r="L53" s="114">
        <v>1267.55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600</v>
      </c>
      <c r="J56" s="114">
        <v>500</v>
      </c>
      <c r="K56" s="114">
        <v>157.87</v>
      </c>
      <c r="L56" s="114">
        <v>157.87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1500</v>
      </c>
      <c r="K58" s="114">
        <v>1406.04</v>
      </c>
      <c r="L58" s="114">
        <v>1406.04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29200</v>
      </c>
      <c r="J61" s="114">
        <v>21200</v>
      </c>
      <c r="K61" s="114">
        <v>4436.17</v>
      </c>
      <c r="L61" s="114">
        <v>4361.32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1000</v>
      </c>
      <c r="J62" s="114">
        <v>1000</v>
      </c>
      <c r="K62" s="114">
        <v>901</v>
      </c>
      <c r="L62" s="114">
        <v>901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1900</v>
      </c>
      <c r="J63" s="114">
        <v>1900</v>
      </c>
      <c r="K63" s="114">
        <v>1760.92</v>
      </c>
      <c r="L63" s="114">
        <v>1760.92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2600</v>
      </c>
      <c r="J64" s="114">
        <v>2300</v>
      </c>
      <c r="K64" s="114">
        <v>1045.1500000000001</v>
      </c>
      <c r="L64" s="114">
        <v>1040.05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600</v>
      </c>
      <c r="J139" s="121">
        <f>SUM(J140+J145+J153)</f>
        <v>600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600</v>
      </c>
      <c r="J153" s="121">
        <f t="shared" si="15"/>
        <v>600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600</v>
      </c>
      <c r="J154" s="127">
        <f t="shared" si="15"/>
        <v>600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600</v>
      </c>
      <c r="J155" s="121">
        <f>SUM(J156:J157)</f>
        <v>600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600</v>
      </c>
      <c r="J156" s="129">
        <v>600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25200</v>
      </c>
      <c r="J184" s="121">
        <f>SUM(J185+J238+J303)</f>
        <v>25200</v>
      </c>
      <c r="K184" s="110">
        <f>SUM(K185+K238+K303)</f>
        <v>25127.95</v>
      </c>
      <c r="L184" s="109">
        <f>SUM(L185+L238+L303)</f>
        <v>25127.95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25200</v>
      </c>
      <c r="J185" s="116">
        <f>SUM(J186+J209+J216+J228+J232)</f>
        <v>25200</v>
      </c>
      <c r="K185" s="116">
        <f>SUM(K186+K209+K216+K228+K232)</f>
        <v>25127.95</v>
      </c>
      <c r="L185" s="116">
        <f>SUM(L186+L209+L216+L228+L232)</f>
        <v>25127.95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25200</v>
      </c>
      <c r="J186" s="121">
        <f>SUM(J187+J190+J195+J201+J206)</f>
        <v>25200</v>
      </c>
      <c r="K186" s="110">
        <f>SUM(K187+K190+K195+K201+K206)</f>
        <v>25127.95</v>
      </c>
      <c r="L186" s="109">
        <f>SUM(L187+L190+L195+L201+L206)</f>
        <v>25127.95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23900</v>
      </c>
      <c r="J190" s="122">
        <f>J191</f>
        <v>23900</v>
      </c>
      <c r="K190" s="117">
        <f>K191</f>
        <v>23887.95</v>
      </c>
      <c r="L190" s="116">
        <f>L191</f>
        <v>23887.95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23900</v>
      </c>
      <c r="J191" s="121">
        <f>SUM(J192:J194)</f>
        <v>23900</v>
      </c>
      <c r="K191" s="110">
        <f>SUM(K192:K194)</f>
        <v>23887.95</v>
      </c>
      <c r="L191" s="109">
        <f>SUM(L192:L194)</f>
        <v>23887.95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17400</v>
      </c>
      <c r="J193" s="115">
        <v>17400</v>
      </c>
      <c r="K193" s="115">
        <v>17400</v>
      </c>
      <c r="L193" s="115">
        <v>17400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6500</v>
      </c>
      <c r="J194" s="113">
        <v>6500</v>
      </c>
      <c r="K194" s="113">
        <v>6487.95</v>
      </c>
      <c r="L194" s="133">
        <v>6487.95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1300</v>
      </c>
      <c r="J195" s="121">
        <f>J196</f>
        <v>1300</v>
      </c>
      <c r="K195" s="110">
        <f>K196</f>
        <v>1240</v>
      </c>
      <c r="L195" s="109">
        <f>L196</f>
        <v>1240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1300</v>
      </c>
      <c r="J196" s="109">
        <f>SUM(J197:J200)</f>
        <v>1300</v>
      </c>
      <c r="K196" s="109">
        <f>SUM(K197:K200)</f>
        <v>1240</v>
      </c>
      <c r="L196" s="109">
        <f>SUM(L197:L200)</f>
        <v>1240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1300</v>
      </c>
      <c r="J198" s="115">
        <v>1300</v>
      </c>
      <c r="K198" s="115">
        <v>1240</v>
      </c>
      <c r="L198" s="115">
        <v>1240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138000</v>
      </c>
      <c r="J368" s="124">
        <f>SUM(J34+J184)</f>
        <v>118200</v>
      </c>
      <c r="K368" s="124">
        <f>SUM(K34+K184)</f>
        <v>83885.87</v>
      </c>
      <c r="L368" s="124">
        <f>SUM(L34+L184)</f>
        <v>83805.919999999998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</mergeCells>
  <pageMargins left="0.51181102362205" right="0.31496062992126" top="0.23622047244093999" bottom="0.23622047244093999" header="0.31496062992126" footer="0.31496062992126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ACCC0-8BE5-4927-967A-ACAA30AB9345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239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240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126500</v>
      </c>
      <c r="J34" s="109">
        <f>SUM(J35+J46+J65+J86+J93+J113+J139+J158+J168)</f>
        <v>118400</v>
      </c>
      <c r="K34" s="110">
        <f>SUM(K35+K46+K65+K86+K93+K113+K139+K158+K168)</f>
        <v>90490.25</v>
      </c>
      <c r="L34" s="109">
        <f>SUM(L35+L46+L65+L86+L93+L113+L139+L158+L168)</f>
        <v>90490.25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87100</v>
      </c>
      <c r="J35" s="109">
        <f>SUM(J36+J42)</f>
        <v>83000</v>
      </c>
      <c r="K35" s="111">
        <f>SUM(K36+K42)</f>
        <v>72114.42</v>
      </c>
      <c r="L35" s="112">
        <f>SUM(L36+L42)</f>
        <v>72114.42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85700</v>
      </c>
      <c r="J36" s="109">
        <f>SUM(J37)</f>
        <v>81700</v>
      </c>
      <c r="K36" s="110">
        <f>SUM(K37)</f>
        <v>71040.72</v>
      </c>
      <c r="L36" s="109">
        <f>SUM(L37)</f>
        <v>71040.72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85700</v>
      </c>
      <c r="J37" s="109">
        <f t="shared" ref="J37:L38" si="0">SUM(J38)</f>
        <v>81700</v>
      </c>
      <c r="K37" s="109">
        <f t="shared" si="0"/>
        <v>71040.72</v>
      </c>
      <c r="L37" s="109">
        <f t="shared" si="0"/>
        <v>71040.72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85700</v>
      </c>
      <c r="J38" s="110">
        <f t="shared" si="0"/>
        <v>81700</v>
      </c>
      <c r="K38" s="110">
        <f t="shared" si="0"/>
        <v>71040.72</v>
      </c>
      <c r="L38" s="110">
        <f t="shared" si="0"/>
        <v>71040.72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85700</v>
      </c>
      <c r="J39" s="114">
        <v>81700</v>
      </c>
      <c r="K39" s="114">
        <v>71040.72</v>
      </c>
      <c r="L39" s="114">
        <v>71040.72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1400</v>
      </c>
      <c r="J42" s="109">
        <f t="shared" si="1"/>
        <v>1300</v>
      </c>
      <c r="K42" s="110">
        <f t="shared" si="1"/>
        <v>1073.7</v>
      </c>
      <c r="L42" s="109">
        <f t="shared" si="1"/>
        <v>1073.7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1400</v>
      </c>
      <c r="J43" s="109">
        <f t="shared" si="1"/>
        <v>1300</v>
      </c>
      <c r="K43" s="109">
        <f t="shared" si="1"/>
        <v>1073.7</v>
      </c>
      <c r="L43" s="109">
        <f t="shared" si="1"/>
        <v>1073.7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1400</v>
      </c>
      <c r="J44" s="109">
        <f t="shared" si="1"/>
        <v>1300</v>
      </c>
      <c r="K44" s="109">
        <f t="shared" si="1"/>
        <v>1073.7</v>
      </c>
      <c r="L44" s="109">
        <f t="shared" si="1"/>
        <v>1073.7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1400</v>
      </c>
      <c r="J45" s="114">
        <v>1300</v>
      </c>
      <c r="K45" s="114">
        <v>1073.7</v>
      </c>
      <c r="L45" s="114">
        <v>1073.7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35400</v>
      </c>
      <c r="J46" s="117">
        <f t="shared" si="2"/>
        <v>31400</v>
      </c>
      <c r="K46" s="116">
        <f t="shared" si="2"/>
        <v>16110.45</v>
      </c>
      <c r="L46" s="116">
        <f t="shared" si="2"/>
        <v>16110.45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35400</v>
      </c>
      <c r="J47" s="110">
        <f t="shared" si="2"/>
        <v>31400</v>
      </c>
      <c r="K47" s="109">
        <f t="shared" si="2"/>
        <v>16110.45</v>
      </c>
      <c r="L47" s="110">
        <f t="shared" si="2"/>
        <v>16110.45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35400</v>
      </c>
      <c r="J48" s="110">
        <f t="shared" si="2"/>
        <v>31400</v>
      </c>
      <c r="K48" s="112">
        <f t="shared" si="2"/>
        <v>16110.45</v>
      </c>
      <c r="L48" s="112">
        <f t="shared" si="2"/>
        <v>16110.45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35400</v>
      </c>
      <c r="J49" s="118">
        <f>SUM(J50:J64)</f>
        <v>31400</v>
      </c>
      <c r="K49" s="119">
        <f>SUM(K50:K64)</f>
        <v>16110.45</v>
      </c>
      <c r="L49" s="119">
        <f>SUM(L50:L64)</f>
        <v>16110.45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200</v>
      </c>
      <c r="K51" s="114">
        <v>94</v>
      </c>
      <c r="L51" s="114">
        <v>94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10800</v>
      </c>
      <c r="J53" s="114">
        <v>9500</v>
      </c>
      <c r="K53" s="114">
        <v>6418.18</v>
      </c>
      <c r="L53" s="114">
        <v>6418.18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6700</v>
      </c>
      <c r="J56" s="114">
        <v>6300</v>
      </c>
      <c r="K56" s="114">
        <v>5283.42</v>
      </c>
      <c r="L56" s="114">
        <v>5283.42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1600</v>
      </c>
      <c r="J58" s="114">
        <v>1500</v>
      </c>
      <c r="K58" s="114">
        <v>453.04</v>
      </c>
      <c r="L58" s="114">
        <v>453.04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15000</v>
      </c>
      <c r="J61" s="114">
        <v>13000</v>
      </c>
      <c r="K61" s="114">
        <v>3061.81</v>
      </c>
      <c r="L61" s="114">
        <v>3061.81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800</v>
      </c>
      <c r="K64" s="114">
        <v>800</v>
      </c>
      <c r="L64" s="114">
        <v>800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4000</v>
      </c>
      <c r="J139" s="121">
        <f>SUM(J140+J145+J153)</f>
        <v>4000</v>
      </c>
      <c r="K139" s="110">
        <f>SUM(K140+K145+K153)</f>
        <v>2265.38</v>
      </c>
      <c r="L139" s="109">
        <f>SUM(L140+L145+L153)</f>
        <v>2265.38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4000</v>
      </c>
      <c r="J153" s="121">
        <f t="shared" si="15"/>
        <v>4000</v>
      </c>
      <c r="K153" s="110">
        <f t="shared" si="15"/>
        <v>2265.38</v>
      </c>
      <c r="L153" s="109">
        <f t="shared" si="15"/>
        <v>2265.38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4000</v>
      </c>
      <c r="J154" s="127">
        <f t="shared" si="15"/>
        <v>4000</v>
      </c>
      <c r="K154" s="119">
        <f t="shared" si="15"/>
        <v>2265.38</v>
      </c>
      <c r="L154" s="118">
        <f t="shared" si="15"/>
        <v>2265.38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4000</v>
      </c>
      <c r="J155" s="121">
        <f>SUM(J156:J157)</f>
        <v>4000</v>
      </c>
      <c r="K155" s="110">
        <f>SUM(K156:K157)</f>
        <v>2265.38</v>
      </c>
      <c r="L155" s="109">
        <f>SUM(L156:L157)</f>
        <v>2265.38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4000</v>
      </c>
      <c r="J156" s="129">
        <v>4000</v>
      </c>
      <c r="K156" s="129">
        <v>2265.38</v>
      </c>
      <c r="L156" s="129">
        <v>2265.38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13800</v>
      </c>
      <c r="J184" s="121">
        <f>SUM(J185+J238+J303)</f>
        <v>13800</v>
      </c>
      <c r="K184" s="110">
        <f>SUM(K185+K238+K303)</f>
        <v>1868.31</v>
      </c>
      <c r="L184" s="109">
        <f>SUM(L185+L238+L303)</f>
        <v>1868.31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13800</v>
      </c>
      <c r="J185" s="116">
        <f>SUM(J186+J209+J216+J228+J232)</f>
        <v>13800</v>
      </c>
      <c r="K185" s="116">
        <f>SUM(K186+K209+K216+K228+K232)</f>
        <v>1868.31</v>
      </c>
      <c r="L185" s="116">
        <f>SUM(L186+L209+L216+L228+L232)</f>
        <v>1868.31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13800</v>
      </c>
      <c r="J186" s="121">
        <f>SUM(J187+J190+J195+J201+J206)</f>
        <v>13800</v>
      </c>
      <c r="K186" s="110">
        <f>SUM(K187+K190+K195+K201+K206)</f>
        <v>1868.31</v>
      </c>
      <c r="L186" s="109">
        <f>SUM(L187+L190+L195+L201+L206)</f>
        <v>1868.31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5300</v>
      </c>
      <c r="J190" s="122">
        <f>J191</f>
        <v>5300</v>
      </c>
      <c r="K190" s="117">
        <f>K191</f>
        <v>1868.31</v>
      </c>
      <c r="L190" s="116">
        <f>L191</f>
        <v>1868.31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5300</v>
      </c>
      <c r="J191" s="121">
        <f>SUM(J192:J194)</f>
        <v>5300</v>
      </c>
      <c r="K191" s="110">
        <f>SUM(K192:K194)</f>
        <v>1868.31</v>
      </c>
      <c r="L191" s="109">
        <f>SUM(L192:L194)</f>
        <v>1868.31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5300</v>
      </c>
      <c r="J194" s="113">
        <v>5300</v>
      </c>
      <c r="K194" s="113">
        <v>1868.31</v>
      </c>
      <c r="L194" s="133">
        <v>1868.31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8500</v>
      </c>
      <c r="J195" s="121">
        <f>J196</f>
        <v>8500</v>
      </c>
      <c r="K195" s="110">
        <f>K196</f>
        <v>0</v>
      </c>
      <c r="L195" s="109">
        <f>L196</f>
        <v>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8500</v>
      </c>
      <c r="J196" s="109">
        <f>SUM(J197:J200)</f>
        <v>8500</v>
      </c>
      <c r="K196" s="109">
        <f>SUM(K197:K200)</f>
        <v>0</v>
      </c>
      <c r="L196" s="109">
        <f>SUM(L197:L200)</f>
        <v>0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8500</v>
      </c>
      <c r="J197" s="115">
        <v>8500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140300</v>
      </c>
      <c r="J368" s="124">
        <f>SUM(J34+J184)</f>
        <v>132200</v>
      </c>
      <c r="K368" s="124">
        <f>SUM(K34+K184)</f>
        <v>92358.56</v>
      </c>
      <c r="L368" s="124">
        <f>SUM(L34+L184)</f>
        <v>92358.56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51181102362205" right="0.31496062992126" top="0.23622047244093999" bottom="0.23622047244093999" header="0.31496062992126" footer="0.31496062992126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DF7-46E3-4574-BDB9-484C88EFDDA5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242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240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8600</v>
      </c>
      <c r="J34" s="109">
        <f>SUM(J35+J46+J65+J86+J93+J113+J139+J158+J168)</f>
        <v>7400</v>
      </c>
      <c r="K34" s="110">
        <f>SUM(K35+K46+K65+K86+K93+K113+K139+K158+K168)</f>
        <v>3086.86</v>
      </c>
      <c r="L34" s="109">
        <f>SUM(L35+L46+L65+L86+L93+L113+L139+L158+L168)</f>
        <v>3086.86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8600</v>
      </c>
      <c r="J46" s="117">
        <f t="shared" si="2"/>
        <v>7400</v>
      </c>
      <c r="K46" s="116">
        <f t="shared" si="2"/>
        <v>3086.86</v>
      </c>
      <c r="L46" s="116">
        <f t="shared" si="2"/>
        <v>3086.86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8600</v>
      </c>
      <c r="J47" s="110">
        <f t="shared" si="2"/>
        <v>7400</v>
      </c>
      <c r="K47" s="109">
        <f t="shared" si="2"/>
        <v>3086.86</v>
      </c>
      <c r="L47" s="110">
        <f t="shared" si="2"/>
        <v>3086.86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8600</v>
      </c>
      <c r="J48" s="110">
        <f t="shared" si="2"/>
        <v>7400</v>
      </c>
      <c r="K48" s="112">
        <f t="shared" si="2"/>
        <v>3086.86</v>
      </c>
      <c r="L48" s="112">
        <f t="shared" si="2"/>
        <v>3086.86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8600</v>
      </c>
      <c r="J49" s="118">
        <f>SUM(J50:J64)</f>
        <v>7400</v>
      </c>
      <c r="K49" s="119">
        <f>SUM(K50:K64)</f>
        <v>3086.86</v>
      </c>
      <c r="L49" s="119">
        <f>SUM(L50:L64)</f>
        <v>3086.86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2400</v>
      </c>
      <c r="J56" s="114">
        <v>2200</v>
      </c>
      <c r="K56" s="114">
        <v>1129.6600000000001</v>
      </c>
      <c r="L56" s="114">
        <v>1129.6600000000001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6200</v>
      </c>
      <c r="J61" s="114">
        <v>5200</v>
      </c>
      <c r="K61" s="114">
        <v>1957.2</v>
      </c>
      <c r="L61" s="114">
        <v>1957.2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8600</v>
      </c>
      <c r="J368" s="124">
        <f>SUM(J34+J184)</f>
        <v>7400</v>
      </c>
      <c r="K368" s="124">
        <f>SUM(K34+K184)</f>
        <v>3086.86</v>
      </c>
      <c r="L368" s="124">
        <f>SUM(L34+L184)</f>
        <v>3086.86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11CA4-3E34-40A4-B95A-E326047BC410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246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245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 ht="29.1" customHeight="1">
      <c r="A27" s="159" t="s">
        <v>244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58800</v>
      </c>
      <c r="J34" s="109">
        <f>SUM(J35+J46+J65+J86+J93+J113+J139+J158+J168)</f>
        <v>54800</v>
      </c>
      <c r="K34" s="110">
        <f>SUM(K35+K46+K65+K86+K93+K113+K139+K158+K168)</f>
        <v>33339.97</v>
      </c>
      <c r="L34" s="109">
        <f>SUM(L35+L46+L65+L86+L93+L113+L139+L158+L168)</f>
        <v>33339.97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32600</v>
      </c>
      <c r="J35" s="109">
        <f>SUM(J36+J42)</f>
        <v>29500</v>
      </c>
      <c r="K35" s="111">
        <f>SUM(K36+K42)</f>
        <v>22764.07</v>
      </c>
      <c r="L35" s="112">
        <f>SUM(L36+L42)</f>
        <v>22764.07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32100</v>
      </c>
      <c r="J36" s="109">
        <f>SUM(J37)</f>
        <v>29000</v>
      </c>
      <c r="K36" s="110">
        <f>SUM(K37)</f>
        <v>22438.720000000001</v>
      </c>
      <c r="L36" s="109">
        <f>SUM(L37)</f>
        <v>22438.720000000001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32100</v>
      </c>
      <c r="J37" s="109">
        <f t="shared" ref="J37:L38" si="0">SUM(J38)</f>
        <v>29000</v>
      </c>
      <c r="K37" s="109">
        <f t="shared" si="0"/>
        <v>22438.720000000001</v>
      </c>
      <c r="L37" s="109">
        <f t="shared" si="0"/>
        <v>22438.720000000001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32100</v>
      </c>
      <c r="J38" s="110">
        <f t="shared" si="0"/>
        <v>29000</v>
      </c>
      <c r="K38" s="110">
        <f t="shared" si="0"/>
        <v>22438.720000000001</v>
      </c>
      <c r="L38" s="110">
        <f t="shared" si="0"/>
        <v>22438.720000000001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32100</v>
      </c>
      <c r="J39" s="114">
        <v>29000</v>
      </c>
      <c r="K39" s="114">
        <v>22438.720000000001</v>
      </c>
      <c r="L39" s="114">
        <v>22438.720000000001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325.35000000000002</v>
      </c>
      <c r="L42" s="109">
        <f t="shared" si="1"/>
        <v>325.35000000000002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325.35000000000002</v>
      </c>
      <c r="L43" s="109">
        <f t="shared" si="1"/>
        <v>325.35000000000002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325.35000000000002</v>
      </c>
      <c r="L44" s="109">
        <f t="shared" si="1"/>
        <v>325.35000000000002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325.35000000000002</v>
      </c>
      <c r="L45" s="114">
        <v>325.35000000000002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25900</v>
      </c>
      <c r="J46" s="117">
        <f t="shared" si="2"/>
        <v>25000</v>
      </c>
      <c r="K46" s="116">
        <f t="shared" si="2"/>
        <v>10575.9</v>
      </c>
      <c r="L46" s="116">
        <f t="shared" si="2"/>
        <v>10575.9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25900</v>
      </c>
      <c r="J47" s="110">
        <f t="shared" si="2"/>
        <v>25000</v>
      </c>
      <c r="K47" s="109">
        <f t="shared" si="2"/>
        <v>10575.9</v>
      </c>
      <c r="L47" s="110">
        <f t="shared" si="2"/>
        <v>10575.9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25900</v>
      </c>
      <c r="J48" s="110">
        <f t="shared" si="2"/>
        <v>25000</v>
      </c>
      <c r="K48" s="112">
        <f t="shared" si="2"/>
        <v>10575.9</v>
      </c>
      <c r="L48" s="112">
        <f t="shared" si="2"/>
        <v>10575.9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25900</v>
      </c>
      <c r="J49" s="118">
        <f>SUM(J50:J64)</f>
        <v>25000</v>
      </c>
      <c r="K49" s="119">
        <f>SUM(K50:K64)</f>
        <v>10575.9</v>
      </c>
      <c r="L49" s="119">
        <f>SUM(L50:L64)</f>
        <v>10575.9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400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2800</v>
      </c>
      <c r="J58" s="114">
        <v>2500</v>
      </c>
      <c r="K58" s="114">
        <v>1157.07</v>
      </c>
      <c r="L58" s="114">
        <v>1157.07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21700</v>
      </c>
      <c r="J61" s="114">
        <v>21200</v>
      </c>
      <c r="K61" s="114">
        <v>9343.9</v>
      </c>
      <c r="L61" s="114">
        <v>9343.9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900</v>
      </c>
      <c r="K64" s="114">
        <v>74.930000000000007</v>
      </c>
      <c r="L64" s="114">
        <v>74.930000000000007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4000</v>
      </c>
      <c r="J184" s="121">
        <f>SUM(J185+J238+J303)</f>
        <v>4000</v>
      </c>
      <c r="K184" s="110">
        <f>SUM(K185+K238+K303)</f>
        <v>2392.79</v>
      </c>
      <c r="L184" s="109">
        <f>SUM(L185+L238+L303)</f>
        <v>2392.79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4000</v>
      </c>
      <c r="J185" s="116">
        <f>SUM(J186+J209+J216+J228+J232)</f>
        <v>4000</v>
      </c>
      <c r="K185" s="116">
        <f>SUM(K186+K209+K216+K228+K232)</f>
        <v>2392.79</v>
      </c>
      <c r="L185" s="116">
        <f>SUM(L186+L209+L216+L228+L232)</f>
        <v>2392.79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4000</v>
      </c>
      <c r="J186" s="121">
        <f>SUM(J187+J190+J195+J201+J206)</f>
        <v>4000</v>
      </c>
      <c r="K186" s="110">
        <f>SUM(K187+K190+K195+K201+K206)</f>
        <v>2392.79</v>
      </c>
      <c r="L186" s="109">
        <f>SUM(L187+L190+L195+L201+L206)</f>
        <v>2392.79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3500</v>
      </c>
      <c r="J190" s="122">
        <f>J191</f>
        <v>3500</v>
      </c>
      <c r="K190" s="117">
        <f>K191</f>
        <v>1892.79</v>
      </c>
      <c r="L190" s="116">
        <f>L191</f>
        <v>1892.79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3500</v>
      </c>
      <c r="J191" s="121">
        <f>SUM(J192:J194)</f>
        <v>3500</v>
      </c>
      <c r="K191" s="110">
        <f>SUM(K192:K194)</f>
        <v>1892.79</v>
      </c>
      <c r="L191" s="109">
        <f>SUM(L192:L194)</f>
        <v>1892.79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3500</v>
      </c>
      <c r="J193" s="115">
        <v>3500</v>
      </c>
      <c r="K193" s="115">
        <v>1892.79</v>
      </c>
      <c r="L193" s="115">
        <v>1892.79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500</v>
      </c>
      <c r="J195" s="121">
        <f>J196</f>
        <v>500</v>
      </c>
      <c r="K195" s="110">
        <f>K196</f>
        <v>500</v>
      </c>
      <c r="L195" s="109">
        <f>L196</f>
        <v>500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500</v>
      </c>
      <c r="J196" s="109">
        <f>SUM(J197:J200)</f>
        <v>500</v>
      </c>
      <c r="K196" s="109">
        <f>SUM(K197:K200)</f>
        <v>500</v>
      </c>
      <c r="L196" s="109">
        <f>SUM(L197:L200)</f>
        <v>500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500</v>
      </c>
      <c r="J198" s="115">
        <v>500</v>
      </c>
      <c r="K198" s="115">
        <v>500</v>
      </c>
      <c r="L198" s="115">
        <v>500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62800</v>
      </c>
      <c r="J368" s="124">
        <f>SUM(J34+J184)</f>
        <v>58800</v>
      </c>
      <c r="K368" s="124">
        <f>SUM(K34+K184)</f>
        <v>35732.76</v>
      </c>
      <c r="L368" s="124">
        <f>SUM(L34+L184)</f>
        <v>35732.76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20D20-787B-4273-A5C7-9E4CFBCE1D57}"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249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59" t="s">
        <v>248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 ht="29.1" customHeight="1">
      <c r="A27" s="159" t="s">
        <v>247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3500</v>
      </c>
      <c r="J34" s="109">
        <f>SUM(J35+J46+J65+J86+J93+J113+J139+J158+J168)</f>
        <v>3100</v>
      </c>
      <c r="K34" s="110">
        <f>SUM(K35+K46+K65+K86+K93+K113+K139+K158+K168)</f>
        <v>2089.3200000000002</v>
      </c>
      <c r="L34" s="109">
        <f>SUM(L35+L46+L65+L86+L93+L113+L139+L158+L168)</f>
        <v>2089.3200000000002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3500</v>
      </c>
      <c r="J46" s="117">
        <f t="shared" si="2"/>
        <v>3100</v>
      </c>
      <c r="K46" s="116">
        <f t="shared" si="2"/>
        <v>2089.3200000000002</v>
      </c>
      <c r="L46" s="116">
        <f t="shared" si="2"/>
        <v>2089.3200000000002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3500</v>
      </c>
      <c r="J47" s="110">
        <f t="shared" si="2"/>
        <v>3100</v>
      </c>
      <c r="K47" s="109">
        <f t="shared" si="2"/>
        <v>2089.3200000000002</v>
      </c>
      <c r="L47" s="110">
        <f t="shared" si="2"/>
        <v>2089.3200000000002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3500</v>
      </c>
      <c r="J48" s="110">
        <f t="shared" si="2"/>
        <v>3100</v>
      </c>
      <c r="K48" s="112">
        <f t="shared" si="2"/>
        <v>2089.3200000000002</v>
      </c>
      <c r="L48" s="112">
        <f t="shared" si="2"/>
        <v>2089.3200000000002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3500</v>
      </c>
      <c r="J49" s="118">
        <f>SUM(J50:J64)</f>
        <v>3100</v>
      </c>
      <c r="K49" s="119">
        <f>SUM(K50:K64)</f>
        <v>2089.3200000000002</v>
      </c>
      <c r="L49" s="119">
        <f>SUM(L50:L64)</f>
        <v>2089.3200000000002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</v>
      </c>
      <c r="J58" s="114">
        <v>100</v>
      </c>
      <c r="K58" s="114">
        <v>2.99</v>
      </c>
      <c r="L58" s="114">
        <v>2.99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3200</v>
      </c>
      <c r="J61" s="114">
        <v>2800</v>
      </c>
      <c r="K61" s="114">
        <v>2016.01</v>
      </c>
      <c r="L61" s="114">
        <v>2016.01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70.319999999999993</v>
      </c>
      <c r="L64" s="114">
        <v>70.319999999999993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3500</v>
      </c>
      <c r="J368" s="124">
        <f>SUM(J34+J184)</f>
        <v>3100</v>
      </c>
      <c r="K368" s="124">
        <f>SUM(K34+K184)</f>
        <v>2089.3200000000002</v>
      </c>
      <c r="L368" s="124">
        <f>SUM(L34+L184)</f>
        <v>2089.3200000000002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46CA-84FC-421F-A450-F515EA2EBB02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252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19700</v>
      </c>
      <c r="J34" s="109">
        <f>SUM(J35+J46+J65+J86+J93+J113+J139+J158+J168)</f>
        <v>17400</v>
      </c>
      <c r="K34" s="110">
        <f>SUM(K35+K46+K65+K86+K93+K113+K139+K158+K168)</f>
        <v>12291.53</v>
      </c>
      <c r="L34" s="109">
        <f>SUM(L35+L46+L65+L86+L93+L113+L139+L158+L168)</f>
        <v>12291.53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17500</v>
      </c>
      <c r="J35" s="109">
        <f>SUM(J36+J42)</f>
        <v>15500</v>
      </c>
      <c r="K35" s="111">
        <f>SUM(K36+K42)</f>
        <v>11295.17</v>
      </c>
      <c r="L35" s="112">
        <f>SUM(L36+L42)</f>
        <v>11295.17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17200</v>
      </c>
      <c r="J36" s="109">
        <f>SUM(J37)</f>
        <v>15200</v>
      </c>
      <c r="K36" s="110">
        <f>SUM(K37)</f>
        <v>11136.65</v>
      </c>
      <c r="L36" s="109">
        <f>SUM(L37)</f>
        <v>11136.65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17200</v>
      </c>
      <c r="J37" s="109">
        <f t="shared" ref="J37:L38" si="0">SUM(J38)</f>
        <v>15200</v>
      </c>
      <c r="K37" s="109">
        <f t="shared" si="0"/>
        <v>11136.65</v>
      </c>
      <c r="L37" s="109">
        <f t="shared" si="0"/>
        <v>11136.65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17200</v>
      </c>
      <c r="J38" s="110">
        <f t="shared" si="0"/>
        <v>15200</v>
      </c>
      <c r="K38" s="110">
        <f t="shared" si="0"/>
        <v>11136.65</v>
      </c>
      <c r="L38" s="110">
        <f t="shared" si="0"/>
        <v>11136.65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17200</v>
      </c>
      <c r="J39" s="114">
        <v>15200</v>
      </c>
      <c r="K39" s="114">
        <v>11136.65</v>
      </c>
      <c r="L39" s="114">
        <v>11136.65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158.52000000000001</v>
      </c>
      <c r="L42" s="109">
        <f t="shared" si="1"/>
        <v>158.52000000000001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158.52000000000001</v>
      </c>
      <c r="L43" s="109">
        <f t="shared" si="1"/>
        <v>158.52000000000001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158.52000000000001</v>
      </c>
      <c r="L44" s="109">
        <f t="shared" si="1"/>
        <v>158.52000000000001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158.52000000000001</v>
      </c>
      <c r="L45" s="114">
        <v>158.52000000000001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2000</v>
      </c>
      <c r="J46" s="117">
        <f t="shared" si="2"/>
        <v>1700</v>
      </c>
      <c r="K46" s="116">
        <f t="shared" si="2"/>
        <v>814.44</v>
      </c>
      <c r="L46" s="116">
        <f t="shared" si="2"/>
        <v>814.44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2000</v>
      </c>
      <c r="J47" s="110">
        <f t="shared" si="2"/>
        <v>1700</v>
      </c>
      <c r="K47" s="109">
        <f t="shared" si="2"/>
        <v>814.44</v>
      </c>
      <c r="L47" s="110">
        <f t="shared" si="2"/>
        <v>814.44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2000</v>
      </c>
      <c r="J48" s="110">
        <f t="shared" si="2"/>
        <v>1700</v>
      </c>
      <c r="K48" s="112">
        <f t="shared" si="2"/>
        <v>814.44</v>
      </c>
      <c r="L48" s="112">
        <f t="shared" si="2"/>
        <v>814.44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2000</v>
      </c>
      <c r="J49" s="118">
        <f>SUM(J50:J64)</f>
        <v>1700</v>
      </c>
      <c r="K49" s="119">
        <f>SUM(K50:K64)</f>
        <v>814.44</v>
      </c>
      <c r="L49" s="119">
        <f>SUM(L50:L64)</f>
        <v>814.44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1000</v>
      </c>
      <c r="K53" s="114">
        <v>590.12</v>
      </c>
      <c r="L53" s="114">
        <v>590.12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49</v>
      </c>
      <c r="L59" s="114">
        <v>49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100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86.49</v>
      </c>
      <c r="L62" s="114">
        <v>86.49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400</v>
      </c>
      <c r="K64" s="114">
        <v>88.83</v>
      </c>
      <c r="L64" s="114">
        <v>88.83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181.92</v>
      </c>
      <c r="L139" s="109">
        <f>SUM(L140+L145+L153)</f>
        <v>181.92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181.92</v>
      </c>
      <c r="L153" s="109">
        <f t="shared" si="15"/>
        <v>181.92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181.92</v>
      </c>
      <c r="L154" s="118">
        <f t="shared" si="15"/>
        <v>181.92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181.92</v>
      </c>
      <c r="L155" s="109">
        <f>SUM(L156:L157)</f>
        <v>181.92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181.92</v>
      </c>
      <c r="L156" s="129">
        <v>181.92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19700</v>
      </c>
      <c r="J368" s="124">
        <f>SUM(J34+J184)</f>
        <v>17400</v>
      </c>
      <c r="K368" s="124">
        <f>SUM(K34+K184)</f>
        <v>12291.53</v>
      </c>
      <c r="L368" s="124">
        <f>SUM(L34+L184)</f>
        <v>12291.53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A8F96-C90B-4861-A6D9-E03A99956AB2}">
  <dimension ref="A1:S374"/>
  <sheetViews>
    <sheetView topLeftCell="A1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59" t="s">
        <v>256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255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75" t="s">
        <v>253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3000</v>
      </c>
      <c r="J34" s="109">
        <f>SUM(J35+J46+J65+J86+J93+J113+J139+J158+J168)</f>
        <v>3000</v>
      </c>
      <c r="K34" s="110">
        <f>SUM(K35+K46+K65+K86+K93+K113+K139+K158+K168)</f>
        <v>2963.57</v>
      </c>
      <c r="L34" s="109">
        <f>SUM(L35+L46+L65+L86+L93+L113+L139+L158+L168)</f>
        <v>2963.57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3000</v>
      </c>
      <c r="J46" s="117">
        <f t="shared" si="2"/>
        <v>3000</v>
      </c>
      <c r="K46" s="116">
        <f t="shared" si="2"/>
        <v>2963.57</v>
      </c>
      <c r="L46" s="116">
        <f t="shared" si="2"/>
        <v>2963.57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3000</v>
      </c>
      <c r="J47" s="110">
        <f t="shared" si="2"/>
        <v>3000</v>
      </c>
      <c r="K47" s="109">
        <f t="shared" si="2"/>
        <v>2963.57</v>
      </c>
      <c r="L47" s="110">
        <f t="shared" si="2"/>
        <v>2963.57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3000</v>
      </c>
      <c r="J48" s="110">
        <f t="shared" si="2"/>
        <v>3000</v>
      </c>
      <c r="K48" s="112">
        <f t="shared" si="2"/>
        <v>2963.57</v>
      </c>
      <c r="L48" s="112">
        <f t="shared" si="2"/>
        <v>2963.57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3000</v>
      </c>
      <c r="J49" s="118">
        <f>SUM(J50:J64)</f>
        <v>3000</v>
      </c>
      <c r="K49" s="119">
        <f>SUM(K50:K64)</f>
        <v>2963.57</v>
      </c>
      <c r="L49" s="119">
        <f>SUM(L50:L64)</f>
        <v>2963.57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3000</v>
      </c>
      <c r="J64" s="114">
        <v>3000</v>
      </c>
      <c r="K64" s="114">
        <v>2963.57</v>
      </c>
      <c r="L64" s="114">
        <v>2963.57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2963.57</v>
      </c>
      <c r="L368" s="124">
        <f>SUM(L34+L184)</f>
        <v>2963.57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BCD3E-4B2B-4267-A703-EF5475ACCC6E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258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257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75" t="s">
        <v>253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7700</v>
      </c>
      <c r="J34" s="109">
        <f>SUM(J35+J46+J65+J86+J93+J113+J139+J158+J168)</f>
        <v>7300</v>
      </c>
      <c r="K34" s="110">
        <f>SUM(K35+K46+K65+K86+K93+K113+K139+K158+K168)</f>
        <v>450.37</v>
      </c>
      <c r="L34" s="109">
        <f>SUM(L35+L46+L65+L86+L93+L113+L139+L158+L168)</f>
        <v>450.37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6500</v>
      </c>
      <c r="J35" s="109">
        <f>SUM(J36+J42)</f>
        <v>6200</v>
      </c>
      <c r="K35" s="111">
        <f>SUM(K36+K42)</f>
        <v>0</v>
      </c>
      <c r="L35" s="112">
        <f>SUM(L36+L42)</f>
        <v>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6400</v>
      </c>
      <c r="J36" s="109">
        <f>SUM(J37)</f>
        <v>6100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6400</v>
      </c>
      <c r="J37" s="109">
        <f t="shared" ref="J37:L38" si="0">SUM(J38)</f>
        <v>6100</v>
      </c>
      <c r="K37" s="109">
        <f t="shared" si="0"/>
        <v>0</v>
      </c>
      <c r="L37" s="109">
        <f t="shared" si="0"/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6400</v>
      </c>
      <c r="J38" s="110">
        <f t="shared" si="0"/>
        <v>6100</v>
      </c>
      <c r="K38" s="110">
        <f t="shared" si="0"/>
        <v>0</v>
      </c>
      <c r="L38" s="110">
        <f t="shared" si="0"/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6400</v>
      </c>
      <c r="J39" s="114">
        <v>6100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0</v>
      </c>
      <c r="L42" s="109">
        <f t="shared" si="1"/>
        <v>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0</v>
      </c>
      <c r="L43" s="109">
        <f t="shared" si="1"/>
        <v>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0</v>
      </c>
      <c r="L44" s="109">
        <f t="shared" si="1"/>
        <v>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1100</v>
      </c>
      <c r="J46" s="117">
        <f t="shared" si="2"/>
        <v>1000</v>
      </c>
      <c r="K46" s="116">
        <f t="shared" si="2"/>
        <v>450.37</v>
      </c>
      <c r="L46" s="116">
        <f t="shared" si="2"/>
        <v>450.37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1100</v>
      </c>
      <c r="J47" s="110">
        <f t="shared" si="2"/>
        <v>1000</v>
      </c>
      <c r="K47" s="109">
        <f t="shared" si="2"/>
        <v>450.37</v>
      </c>
      <c r="L47" s="110">
        <f t="shared" si="2"/>
        <v>450.37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1100</v>
      </c>
      <c r="J48" s="110">
        <f t="shared" si="2"/>
        <v>1000</v>
      </c>
      <c r="K48" s="112">
        <f t="shared" si="2"/>
        <v>450.37</v>
      </c>
      <c r="L48" s="112">
        <f t="shared" si="2"/>
        <v>450.37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1100</v>
      </c>
      <c r="J49" s="118">
        <f>SUM(J50:J64)</f>
        <v>1000</v>
      </c>
      <c r="K49" s="119">
        <f>SUM(K50:K64)</f>
        <v>450.37</v>
      </c>
      <c r="L49" s="119">
        <f>SUM(L50:L64)</f>
        <v>450.37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200</v>
      </c>
      <c r="K53" s="114">
        <v>93.77</v>
      </c>
      <c r="L53" s="114">
        <v>93.77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200</v>
      </c>
      <c r="K61" s="114">
        <v>200</v>
      </c>
      <c r="L61" s="114">
        <v>200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156.6</v>
      </c>
      <c r="L64" s="114">
        <v>156.6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7700</v>
      </c>
      <c r="J368" s="124">
        <f>SUM(J34+J184)</f>
        <v>7300</v>
      </c>
      <c r="K368" s="124">
        <f>SUM(K34+K184)</f>
        <v>450.37</v>
      </c>
      <c r="L368" s="124">
        <f>SUM(L34+L184)</f>
        <v>450.37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9707-F68B-492F-98F0-E73EB6D19F73}">
  <dimension ref="A1:S374"/>
  <sheetViews>
    <sheetView tabSelected="1" topLeftCell="A7" workbookViewId="0">
      <selection activeCell="I24" sqref="I2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261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239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240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259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2500</v>
      </c>
      <c r="K34" s="110">
        <f>SUM(K35+K46+K65+K86+K93+K113+K139+K158+K168)</f>
        <v>1694.74</v>
      </c>
      <c r="L34" s="109">
        <f>SUM(L35+L46+L65+L86+L93+L113+L139+L158+L168)</f>
        <v>1694.74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2900</v>
      </c>
      <c r="J46" s="117">
        <f t="shared" si="2"/>
        <v>2500</v>
      </c>
      <c r="K46" s="116">
        <f t="shared" si="2"/>
        <v>1694.74</v>
      </c>
      <c r="L46" s="116">
        <f t="shared" si="2"/>
        <v>1694.74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2900</v>
      </c>
      <c r="J47" s="110">
        <f t="shared" si="2"/>
        <v>2500</v>
      </c>
      <c r="K47" s="109">
        <f t="shared" si="2"/>
        <v>1694.74</v>
      </c>
      <c r="L47" s="110">
        <f t="shared" si="2"/>
        <v>1694.74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2900</v>
      </c>
      <c r="J48" s="110">
        <f t="shared" si="2"/>
        <v>2500</v>
      </c>
      <c r="K48" s="112">
        <f t="shared" si="2"/>
        <v>1694.74</v>
      </c>
      <c r="L48" s="112">
        <f t="shared" si="2"/>
        <v>1694.74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2900</v>
      </c>
      <c r="J49" s="118">
        <f>SUM(J50:J64)</f>
        <v>2500</v>
      </c>
      <c r="K49" s="119">
        <f>SUM(K50:K64)</f>
        <v>1694.74</v>
      </c>
      <c r="L49" s="119">
        <f>SUM(L50:L64)</f>
        <v>1694.74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100</v>
      </c>
      <c r="J56" s="114">
        <v>100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2300</v>
      </c>
      <c r="K61" s="114">
        <v>1594.74</v>
      </c>
      <c r="L61" s="114">
        <v>1594.74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2900</v>
      </c>
      <c r="J368" s="124">
        <f>SUM(J34+J184)</f>
        <v>2500</v>
      </c>
      <c r="K368" s="124">
        <f>SUM(K34+K184)</f>
        <v>1694.74</v>
      </c>
      <c r="L368" s="124">
        <f>SUM(L34+L184)</f>
        <v>1694.74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G29:H29"/>
    <mergeCell ref="G12:K12"/>
    <mergeCell ref="A13:L13"/>
    <mergeCell ref="G14:K14"/>
    <mergeCell ref="G15:K15"/>
    <mergeCell ref="E21:K21"/>
    <mergeCell ref="A22:L22"/>
    <mergeCell ref="A26:I26"/>
    <mergeCell ref="A27:I27"/>
    <mergeCell ref="B16:L16"/>
    <mergeCell ref="G18:K18"/>
    <mergeCell ref="G19:K19"/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L31:L32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2023-10-10T12:14:44Z</cp:lastPrinted>
  <dcterms:created xsi:type="dcterms:W3CDTF">2022-03-30T11:04:35Z</dcterms:created>
  <dcterms:modified xsi:type="dcterms:W3CDTF">2023-10-10T12:18:55Z</dcterms:modified>
  <cp:category/>
</cp:coreProperties>
</file>