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4-06-30\Biudžetas\Kontrolė\"/>
    </mc:Choice>
  </mc:AlternateContent>
  <xr:revisionPtr revIDLastSave="0" documentId="13_ncr:1_{BF2D9D48-FBA0-4FC3-8EB3-65C7E0152F0E}" xr6:coauthVersionLast="36" xr6:coauthVersionMax="36" xr10:uidLastSave="{00000000-0000-0000-0000-000000000000}"/>
  <bookViews>
    <workbookView xWindow="0" yWindow="0" windowWidth="28800" windowHeight="11475" activeTab="1" xr2:uid="{00000000-000D-0000-FFFF-FFFF00000000}"/>
  </bookViews>
  <sheets>
    <sheet name="01.01.01.03" sheetId="1" r:id="rId1"/>
    <sheet name="01.01.01.03 (2)" sheetId="2" r:id="rId2"/>
  </sheets>
  <definedNames>
    <definedName name="_xlnm.Print_Titles" localSheetId="0">'01.01.01.03'!$24:$34</definedName>
    <definedName name="Z_05B54777_5D6F_4067_9B5E_F0A938B54982_.wvu.Cols" localSheetId="0">'01.01.01.03'!$M:$P</definedName>
    <definedName name="Z_05B54777_5D6F_4067_9B5E_F0A938B54982_.wvu.PrintTitles" localSheetId="0">'01.01.01.03'!$24:$30</definedName>
    <definedName name="Z_112AFAC2_77EA_44AA_BEEF_6812D11534CE_.wvu.Cols" localSheetId="0">'01.01.01.03'!$M:$P</definedName>
    <definedName name="Z_112AFAC2_77EA_44AA_BEEF_6812D11534CE_.wvu.PrintTitles" localSheetId="0">'01.01.01.03'!$24:$34</definedName>
    <definedName name="Z_2639E812_3F06_4E8B_B45B_2B63CC97A751_.wvu.Cols" localSheetId="0">'01.01.01.03'!$M:$P</definedName>
    <definedName name="Z_2639E812_3F06_4E8B_B45B_2B63CC97A751_.wvu.PrintTitles" localSheetId="0">'01.01.01.03'!$24:$34</definedName>
    <definedName name="Z_47D04100_FABF_4D8C_9C0A_1DEC9335BC02_.wvu.Cols" localSheetId="0">'01.01.01.03'!$M:$P</definedName>
    <definedName name="Z_47D04100_FABF_4D8C_9C0A_1DEC9335BC02_.wvu.PrintTitles" localSheetId="0">'01.01.01.03'!$24:$34</definedName>
    <definedName name="Z_4837D77B_C401_4018_A777_ED8FA242E629_.wvu.Cols" localSheetId="0">'01.01.01.03'!$M:$P</definedName>
    <definedName name="Z_4837D77B_C401_4018_A777_ED8FA242E629_.wvu.PrintTitles" localSheetId="0">'01.01.01.03'!$24:$34</definedName>
    <definedName name="Z_57A1E72B_DFC1_4C5D_ABA7_C1A26EB31789_.wvu.Cols" localSheetId="0">'01.01.01.03'!$M:$P</definedName>
    <definedName name="Z_57A1E72B_DFC1_4C5D_ABA7_C1A26EB31789_.wvu.PrintTitles" localSheetId="0">'01.01.01.03'!$24:$34</definedName>
    <definedName name="Z_5FCAC33A_47AA_47EB_BE57_8622821F3718_.wvu.Cols" localSheetId="0">'01.01.01.03'!$M:$P</definedName>
    <definedName name="Z_5FCAC33A_47AA_47EB_BE57_8622821F3718_.wvu.PrintTitles" localSheetId="0">'01.01.01.03'!$24:$34</definedName>
    <definedName name="Z_758123A7_07DC_4CFE_A1C3_A6CC304C1338_.wvu.Cols" localSheetId="0">'01.01.01.03'!$M:$P</definedName>
    <definedName name="Z_758123A7_07DC_4CFE_A1C3_A6CC304C1338_.wvu.PrintTitles" localSheetId="0">'01.01.01.03'!$24:$34</definedName>
    <definedName name="Z_75BFD04C_8D34_49C9_A422_0335B0ABD698_.wvu.Cols" localSheetId="0">'01.01.01.03'!$M:$P</definedName>
    <definedName name="Z_75BFD04C_8D34_49C9_A422_0335B0ABD698_.wvu.PrintTitles" localSheetId="0">'01.01.01.03'!$24:$34</definedName>
    <definedName name="Z_7A632666_DBD4_4CFF_BD05_66382BD6FB9E_.wvu.Cols" localSheetId="0">'01.01.01.03'!$M:$P</definedName>
    <definedName name="Z_7A632666_DBD4_4CFF_BD05_66382BD6FB9E_.wvu.PrintTitles" localSheetId="0">'01.01.01.03'!$24:$34</definedName>
    <definedName name="Z_9B727EDB_49B4_42DC_BF97_3A35178E0BFD_.wvu.Cols" localSheetId="0">'01.01.01.03'!$M:$P</definedName>
    <definedName name="Z_9B727EDB_49B4_42DC_BF97_3A35178E0BFD_.wvu.PrintTitles" localSheetId="0">'01.01.01.03'!$24:$30</definedName>
    <definedName name="Z_A64B7B98_B658_4E89_BA3D_F49D1265D61E_.wvu.Cols" localSheetId="0">'01.01.01.03'!$M:$P</definedName>
    <definedName name="Z_A64B7B98_B658_4E89_BA3D_F49D1265D61E_.wvu.PrintTitles" localSheetId="0">'01.01.01.03'!$24:$34</definedName>
    <definedName name="Z_B9470AF3_226B_4213_A7B5_37AA221FCC86_.wvu.Cols" localSheetId="0">'01.01.01.03'!$M:$P</definedName>
    <definedName name="Z_B9470AF3_226B_4213_A7B5_37AA221FCC86_.wvu.PrintTitles" localSheetId="0">'01.01.01.03'!$24:$34</definedName>
    <definedName name="Z_D669FC1B_AE0B_4417_8D6F_8460D68D5677_.wvu.Cols" localSheetId="0">'01.01.01.03'!$M:$P</definedName>
    <definedName name="Z_D669FC1B_AE0B_4417_8D6F_8460D68D5677_.wvu.PrintTitles" localSheetId="0">'01.01.01.03'!$24:$30</definedName>
    <definedName name="Z_DF4717B8_E960_4300_AF40_4AC5F93B40E3_.wvu.Cols" localSheetId="0">'01.01.01.03'!$M:$P</definedName>
    <definedName name="Z_DF4717B8_E960_4300_AF40_4AC5F93B40E3_.wvu.PrintTitles" localSheetId="0">'01.01.01.03'!$24:$30</definedName>
    <definedName name="Z_F677807F_46FD_43C6_BB8F_08ECC7636E03_.wvu.Cols" localSheetId="0">'01.01.01.03'!$M:$P</definedName>
    <definedName name="Z_F677807F_46FD_43C6_BB8F_08ECC7636E03_.wvu.PrintTitles" localSheetId="0">'01.01.01.03'!$24:$34</definedName>
  </definedNames>
  <calcPr calcId="191029"/>
</workbook>
</file>

<file path=xl/calcChain.xml><?xml version="1.0" encoding="utf-8"?>
<calcChain xmlns="http://schemas.openxmlformats.org/spreadsheetml/2006/main">
  <c r="L367" i="2" l="1"/>
  <c r="K367" i="2"/>
  <c r="J367" i="2"/>
  <c r="J366" i="2" s="1"/>
  <c r="I367" i="2"/>
  <c r="I366" i="2" s="1"/>
  <c r="L366" i="2"/>
  <c r="K366" i="2"/>
  <c r="L364" i="2"/>
  <c r="L363" i="2" s="1"/>
  <c r="K364" i="2"/>
  <c r="K363" i="2" s="1"/>
  <c r="J364" i="2"/>
  <c r="I364" i="2"/>
  <c r="I363" i="2" s="1"/>
  <c r="J363" i="2"/>
  <c r="L361" i="2"/>
  <c r="K361" i="2"/>
  <c r="K360" i="2" s="1"/>
  <c r="J361" i="2"/>
  <c r="I361" i="2"/>
  <c r="L360" i="2"/>
  <c r="J360" i="2"/>
  <c r="I360" i="2"/>
  <c r="L357" i="2"/>
  <c r="K357" i="2"/>
  <c r="J357" i="2"/>
  <c r="J356" i="2" s="1"/>
  <c r="I357" i="2"/>
  <c r="I356" i="2" s="1"/>
  <c r="L356" i="2"/>
  <c r="K356" i="2"/>
  <c r="L353" i="2"/>
  <c r="L352" i="2" s="1"/>
  <c r="L338" i="2" s="1"/>
  <c r="K353" i="2"/>
  <c r="K352" i="2" s="1"/>
  <c r="J353" i="2"/>
  <c r="I353" i="2"/>
  <c r="I352" i="2" s="1"/>
  <c r="J352" i="2"/>
  <c r="L349" i="2"/>
  <c r="K349" i="2"/>
  <c r="K348" i="2" s="1"/>
  <c r="J349" i="2"/>
  <c r="I349" i="2"/>
  <c r="L348" i="2"/>
  <c r="J348" i="2"/>
  <c r="I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J339" i="2" s="1"/>
  <c r="J338" i="2" s="1"/>
  <c r="I340" i="2"/>
  <c r="I339" i="2" s="1"/>
  <c r="I338" i="2" s="1"/>
  <c r="L339" i="2"/>
  <c r="K339" i="2"/>
  <c r="L335" i="2"/>
  <c r="K335" i="2"/>
  <c r="J335" i="2"/>
  <c r="J334" i="2" s="1"/>
  <c r="I335" i="2"/>
  <c r="I334" i="2" s="1"/>
  <c r="L334" i="2"/>
  <c r="K334" i="2"/>
  <c r="L332" i="2"/>
  <c r="L331" i="2" s="1"/>
  <c r="K332" i="2"/>
  <c r="K331" i="2" s="1"/>
  <c r="J332" i="2"/>
  <c r="I332" i="2"/>
  <c r="I331" i="2" s="1"/>
  <c r="J331" i="2"/>
  <c r="L329" i="2"/>
  <c r="K329" i="2"/>
  <c r="K328" i="2" s="1"/>
  <c r="J329" i="2"/>
  <c r="I329" i="2"/>
  <c r="L328" i="2"/>
  <c r="J328" i="2"/>
  <c r="I328" i="2"/>
  <c r="L325" i="2"/>
  <c r="K325" i="2"/>
  <c r="J325" i="2"/>
  <c r="J324" i="2" s="1"/>
  <c r="I325" i="2"/>
  <c r="I324" i="2" s="1"/>
  <c r="L324" i="2"/>
  <c r="K324" i="2"/>
  <c r="L321" i="2"/>
  <c r="L320" i="2" s="1"/>
  <c r="K321" i="2"/>
  <c r="K320" i="2" s="1"/>
  <c r="J321" i="2"/>
  <c r="I321" i="2"/>
  <c r="I320" i="2" s="1"/>
  <c r="J320" i="2"/>
  <c r="L317" i="2"/>
  <c r="K317" i="2"/>
  <c r="K316" i="2" s="1"/>
  <c r="J317" i="2"/>
  <c r="I317" i="2"/>
  <c r="L316" i="2"/>
  <c r="J316" i="2"/>
  <c r="I316" i="2"/>
  <c r="L313" i="2"/>
  <c r="K313" i="2"/>
  <c r="J313" i="2"/>
  <c r="I313" i="2"/>
  <c r="L310" i="2"/>
  <c r="K310" i="2"/>
  <c r="J310" i="2"/>
  <c r="I310" i="2"/>
  <c r="L308" i="2"/>
  <c r="L307" i="2" s="1"/>
  <c r="K308" i="2"/>
  <c r="K307" i="2" s="1"/>
  <c r="K306" i="2" s="1"/>
  <c r="J308" i="2"/>
  <c r="I308" i="2"/>
  <c r="I307" i="2" s="1"/>
  <c r="J307" i="2"/>
  <c r="J306" i="2" s="1"/>
  <c r="J305" i="2" s="1"/>
  <c r="L302" i="2"/>
  <c r="K302" i="2"/>
  <c r="J302" i="2"/>
  <c r="J301" i="2" s="1"/>
  <c r="I302" i="2"/>
  <c r="I301" i="2" s="1"/>
  <c r="L301" i="2"/>
  <c r="K301" i="2"/>
  <c r="L299" i="2"/>
  <c r="L298" i="2" s="1"/>
  <c r="K299" i="2"/>
  <c r="K298" i="2" s="1"/>
  <c r="J299" i="2"/>
  <c r="I299" i="2"/>
  <c r="I298" i="2" s="1"/>
  <c r="J298" i="2"/>
  <c r="L296" i="2"/>
  <c r="K296" i="2"/>
  <c r="K295" i="2" s="1"/>
  <c r="J296" i="2"/>
  <c r="I296" i="2"/>
  <c r="L295" i="2"/>
  <c r="J295" i="2"/>
  <c r="I295" i="2"/>
  <c r="L292" i="2"/>
  <c r="K292" i="2"/>
  <c r="J292" i="2"/>
  <c r="J291" i="2" s="1"/>
  <c r="I292" i="2"/>
  <c r="I291" i="2" s="1"/>
  <c r="L291" i="2"/>
  <c r="K291" i="2"/>
  <c r="L288" i="2"/>
  <c r="L287" i="2" s="1"/>
  <c r="K288" i="2"/>
  <c r="K287" i="2" s="1"/>
  <c r="J288" i="2"/>
  <c r="I288" i="2"/>
  <c r="I287" i="2" s="1"/>
  <c r="J287" i="2"/>
  <c r="L284" i="2"/>
  <c r="K284" i="2"/>
  <c r="K283" i="2" s="1"/>
  <c r="J284" i="2"/>
  <c r="I284" i="2"/>
  <c r="L283" i="2"/>
  <c r="J283" i="2"/>
  <c r="I283" i="2"/>
  <c r="L280" i="2"/>
  <c r="K280" i="2"/>
  <c r="J280" i="2"/>
  <c r="I280" i="2"/>
  <c r="L277" i="2"/>
  <c r="K277" i="2"/>
  <c r="J277" i="2"/>
  <c r="I277" i="2"/>
  <c r="L275" i="2"/>
  <c r="L274" i="2" s="1"/>
  <c r="L273" i="2" s="1"/>
  <c r="K275" i="2"/>
  <c r="K274" i="2" s="1"/>
  <c r="J275" i="2"/>
  <c r="I275" i="2"/>
  <c r="I274" i="2" s="1"/>
  <c r="I273" i="2" s="1"/>
  <c r="J274" i="2"/>
  <c r="L270" i="2"/>
  <c r="L269" i="2" s="1"/>
  <c r="K270" i="2"/>
  <c r="K269" i="2" s="1"/>
  <c r="J270" i="2"/>
  <c r="I270" i="2"/>
  <c r="I269" i="2" s="1"/>
  <c r="J269" i="2"/>
  <c r="L267" i="2"/>
  <c r="K267" i="2"/>
  <c r="K266" i="2" s="1"/>
  <c r="J267" i="2"/>
  <c r="I267" i="2"/>
  <c r="L266" i="2"/>
  <c r="J266" i="2"/>
  <c r="I266" i="2"/>
  <c r="L264" i="2"/>
  <c r="K264" i="2"/>
  <c r="J264" i="2"/>
  <c r="J263" i="2" s="1"/>
  <c r="I264" i="2"/>
  <c r="I263" i="2" s="1"/>
  <c r="L263" i="2"/>
  <c r="K263" i="2"/>
  <c r="L260" i="2"/>
  <c r="L259" i="2" s="1"/>
  <c r="K260" i="2"/>
  <c r="K259" i="2" s="1"/>
  <c r="J260" i="2"/>
  <c r="I260" i="2"/>
  <c r="I259" i="2" s="1"/>
  <c r="J259" i="2"/>
  <c r="L256" i="2"/>
  <c r="K256" i="2"/>
  <c r="K255" i="2" s="1"/>
  <c r="J256" i="2"/>
  <c r="I256" i="2"/>
  <c r="L255" i="2"/>
  <c r="J255" i="2"/>
  <c r="I255" i="2"/>
  <c r="L252" i="2"/>
  <c r="K252" i="2"/>
  <c r="J252" i="2"/>
  <c r="J251" i="2" s="1"/>
  <c r="J241" i="2" s="1"/>
  <c r="I252" i="2"/>
  <c r="I251" i="2" s="1"/>
  <c r="L251" i="2"/>
  <c r="K251" i="2"/>
  <c r="L248" i="2"/>
  <c r="K248" i="2"/>
  <c r="J248" i="2"/>
  <c r="I248" i="2"/>
  <c r="L245" i="2"/>
  <c r="K245" i="2"/>
  <c r="J245" i="2"/>
  <c r="I245" i="2"/>
  <c r="L243" i="2"/>
  <c r="K243" i="2"/>
  <c r="K242" i="2" s="1"/>
  <c r="J243" i="2"/>
  <c r="I243" i="2"/>
  <c r="L242" i="2"/>
  <c r="L241" i="2" s="1"/>
  <c r="J242" i="2"/>
  <c r="I242" i="2"/>
  <c r="I241" i="2" s="1"/>
  <c r="L236" i="2"/>
  <c r="L235" i="2" s="1"/>
  <c r="L234" i="2" s="1"/>
  <c r="K236" i="2"/>
  <c r="K235" i="2" s="1"/>
  <c r="K234" i="2" s="1"/>
  <c r="J236" i="2"/>
  <c r="I236" i="2"/>
  <c r="I235" i="2" s="1"/>
  <c r="I234" i="2" s="1"/>
  <c r="J235" i="2"/>
  <c r="J234" i="2" s="1"/>
  <c r="L232" i="2"/>
  <c r="L231" i="2" s="1"/>
  <c r="L230" i="2" s="1"/>
  <c r="K232" i="2"/>
  <c r="K231" i="2" s="1"/>
  <c r="K230" i="2" s="1"/>
  <c r="J232" i="2"/>
  <c r="I232" i="2"/>
  <c r="I231" i="2" s="1"/>
  <c r="I230" i="2" s="1"/>
  <c r="J231" i="2"/>
  <c r="J230" i="2" s="1"/>
  <c r="P223" i="2"/>
  <c r="O223" i="2"/>
  <c r="N223" i="2"/>
  <c r="M223" i="2"/>
  <c r="L223" i="2"/>
  <c r="K223" i="2"/>
  <c r="J223" i="2"/>
  <c r="J222" i="2" s="1"/>
  <c r="I223" i="2"/>
  <c r="I222" i="2" s="1"/>
  <c r="L222" i="2"/>
  <c r="K222" i="2"/>
  <c r="L220" i="2"/>
  <c r="L219" i="2" s="1"/>
  <c r="L218" i="2" s="1"/>
  <c r="K220" i="2"/>
  <c r="K219" i="2" s="1"/>
  <c r="K218" i="2" s="1"/>
  <c r="J220" i="2"/>
  <c r="I220" i="2"/>
  <c r="I219" i="2" s="1"/>
  <c r="I218" i="2" s="1"/>
  <c r="J219" i="2"/>
  <c r="L213" i="2"/>
  <c r="L212" i="2" s="1"/>
  <c r="L211" i="2" s="1"/>
  <c r="K213" i="2"/>
  <c r="K212" i="2" s="1"/>
  <c r="K211" i="2" s="1"/>
  <c r="J213" i="2"/>
  <c r="I213" i="2"/>
  <c r="I212" i="2" s="1"/>
  <c r="I211" i="2" s="1"/>
  <c r="J212" i="2"/>
  <c r="J211" i="2" s="1"/>
  <c r="L209" i="2"/>
  <c r="L208" i="2" s="1"/>
  <c r="K209" i="2"/>
  <c r="K208" i="2" s="1"/>
  <c r="J209" i="2"/>
  <c r="I209" i="2"/>
  <c r="I208" i="2" s="1"/>
  <c r="J208" i="2"/>
  <c r="L204" i="2"/>
  <c r="K204" i="2"/>
  <c r="K203" i="2" s="1"/>
  <c r="J204" i="2"/>
  <c r="I204" i="2"/>
  <c r="L203" i="2"/>
  <c r="J203" i="2"/>
  <c r="I203" i="2"/>
  <c r="L198" i="2"/>
  <c r="K198" i="2"/>
  <c r="J198" i="2"/>
  <c r="J197" i="2" s="1"/>
  <c r="J188" i="2" s="1"/>
  <c r="I198" i="2"/>
  <c r="I197" i="2" s="1"/>
  <c r="L197" i="2"/>
  <c r="K197" i="2"/>
  <c r="L193" i="2"/>
  <c r="L192" i="2" s="1"/>
  <c r="K193" i="2"/>
  <c r="K192" i="2" s="1"/>
  <c r="J193" i="2"/>
  <c r="I193" i="2"/>
  <c r="I192" i="2" s="1"/>
  <c r="J192" i="2"/>
  <c r="L190" i="2"/>
  <c r="K190" i="2"/>
  <c r="K189" i="2" s="1"/>
  <c r="J190" i="2"/>
  <c r="I190" i="2"/>
  <c r="L189" i="2"/>
  <c r="J189" i="2"/>
  <c r="I189" i="2"/>
  <c r="I188" i="2" s="1"/>
  <c r="L182" i="2"/>
  <c r="K182" i="2"/>
  <c r="J182" i="2"/>
  <c r="J181" i="2" s="1"/>
  <c r="I182" i="2"/>
  <c r="I181" i="2" s="1"/>
  <c r="L181" i="2"/>
  <c r="K181" i="2"/>
  <c r="L177" i="2"/>
  <c r="L176" i="2" s="1"/>
  <c r="L175" i="2" s="1"/>
  <c r="K177" i="2"/>
  <c r="K176" i="2" s="1"/>
  <c r="K175" i="2" s="1"/>
  <c r="J177" i="2"/>
  <c r="I177" i="2"/>
  <c r="I176" i="2" s="1"/>
  <c r="I175" i="2" s="1"/>
  <c r="J176" i="2"/>
  <c r="J175" i="2" s="1"/>
  <c r="L173" i="2"/>
  <c r="L172" i="2" s="1"/>
  <c r="L171" i="2" s="1"/>
  <c r="L170" i="2" s="1"/>
  <c r="K173" i="2"/>
  <c r="K172" i="2" s="1"/>
  <c r="K171" i="2" s="1"/>
  <c r="J173" i="2"/>
  <c r="I173" i="2"/>
  <c r="I172" i="2" s="1"/>
  <c r="I171" i="2" s="1"/>
  <c r="I170" i="2" s="1"/>
  <c r="J172" i="2"/>
  <c r="J171" i="2" s="1"/>
  <c r="L168" i="2"/>
  <c r="K168" i="2"/>
  <c r="J168" i="2"/>
  <c r="J167" i="2" s="1"/>
  <c r="I168" i="2"/>
  <c r="I167" i="2" s="1"/>
  <c r="L167" i="2"/>
  <c r="K167" i="2"/>
  <c r="L163" i="2"/>
  <c r="L162" i="2" s="1"/>
  <c r="L161" i="2" s="1"/>
  <c r="L160" i="2" s="1"/>
  <c r="K163" i="2"/>
  <c r="K162" i="2" s="1"/>
  <c r="K161" i="2" s="1"/>
  <c r="K160" i="2" s="1"/>
  <c r="J163" i="2"/>
  <c r="I163" i="2"/>
  <c r="I162" i="2" s="1"/>
  <c r="I161" i="2" s="1"/>
  <c r="I160" i="2" s="1"/>
  <c r="J162" i="2"/>
  <c r="J161" i="2" s="1"/>
  <c r="J160" i="2" s="1"/>
  <c r="L157" i="2"/>
  <c r="K157" i="2"/>
  <c r="J157" i="2"/>
  <c r="J156" i="2" s="1"/>
  <c r="J155" i="2" s="1"/>
  <c r="I157" i="2"/>
  <c r="I156" i="2" s="1"/>
  <c r="I155" i="2" s="1"/>
  <c r="L156" i="2"/>
  <c r="K156" i="2"/>
  <c r="K155" i="2" s="1"/>
  <c r="L155" i="2"/>
  <c r="L153" i="2"/>
  <c r="K153" i="2"/>
  <c r="J153" i="2"/>
  <c r="J152" i="2" s="1"/>
  <c r="I153" i="2"/>
  <c r="I152" i="2" s="1"/>
  <c r="L152" i="2"/>
  <c r="K152" i="2"/>
  <c r="L149" i="2"/>
  <c r="L148" i="2" s="1"/>
  <c r="L147" i="2" s="1"/>
  <c r="K149" i="2"/>
  <c r="K148" i="2" s="1"/>
  <c r="K147" i="2" s="1"/>
  <c r="J149" i="2"/>
  <c r="I149" i="2"/>
  <c r="I148" i="2" s="1"/>
  <c r="I147" i="2" s="1"/>
  <c r="J148" i="2"/>
  <c r="J147" i="2" s="1"/>
  <c r="L144" i="2"/>
  <c r="L143" i="2" s="1"/>
  <c r="L142" i="2" s="1"/>
  <c r="K144" i="2"/>
  <c r="K143" i="2" s="1"/>
  <c r="K142" i="2" s="1"/>
  <c r="K141" i="2" s="1"/>
  <c r="J144" i="2"/>
  <c r="I144" i="2"/>
  <c r="I143" i="2" s="1"/>
  <c r="I142" i="2" s="1"/>
  <c r="J143" i="2"/>
  <c r="J142" i="2" s="1"/>
  <c r="L139" i="2"/>
  <c r="K139" i="2"/>
  <c r="J139" i="2"/>
  <c r="J138" i="2" s="1"/>
  <c r="J137" i="2" s="1"/>
  <c r="I139" i="2"/>
  <c r="I138" i="2" s="1"/>
  <c r="I137" i="2" s="1"/>
  <c r="L138" i="2"/>
  <c r="K138" i="2"/>
  <c r="K137" i="2" s="1"/>
  <c r="L137" i="2"/>
  <c r="L135" i="2"/>
  <c r="K135" i="2"/>
  <c r="J135" i="2"/>
  <c r="J134" i="2" s="1"/>
  <c r="J133" i="2" s="1"/>
  <c r="I135" i="2"/>
  <c r="I134" i="2" s="1"/>
  <c r="I133" i="2" s="1"/>
  <c r="L134" i="2"/>
  <c r="K134" i="2"/>
  <c r="K133" i="2" s="1"/>
  <c r="L133" i="2"/>
  <c r="L131" i="2"/>
  <c r="K131" i="2"/>
  <c r="J131" i="2"/>
  <c r="J130" i="2" s="1"/>
  <c r="J129" i="2" s="1"/>
  <c r="I131" i="2"/>
  <c r="I130" i="2" s="1"/>
  <c r="I129" i="2" s="1"/>
  <c r="L130" i="2"/>
  <c r="K130" i="2"/>
  <c r="K129" i="2" s="1"/>
  <c r="L129" i="2"/>
  <c r="L127" i="2"/>
  <c r="K127" i="2"/>
  <c r="J127" i="2"/>
  <c r="J126" i="2" s="1"/>
  <c r="J125" i="2" s="1"/>
  <c r="I127" i="2"/>
  <c r="I126" i="2" s="1"/>
  <c r="I125" i="2" s="1"/>
  <c r="L126" i="2"/>
  <c r="K126" i="2"/>
  <c r="K125" i="2" s="1"/>
  <c r="L125" i="2"/>
  <c r="L123" i="2"/>
  <c r="K123" i="2"/>
  <c r="J123" i="2"/>
  <c r="J122" i="2" s="1"/>
  <c r="J121" i="2" s="1"/>
  <c r="I123" i="2"/>
  <c r="I122" i="2" s="1"/>
  <c r="I121" i="2" s="1"/>
  <c r="L122" i="2"/>
  <c r="K122" i="2"/>
  <c r="K121" i="2" s="1"/>
  <c r="L121" i="2"/>
  <c r="L118" i="2"/>
  <c r="K118" i="2"/>
  <c r="J118" i="2"/>
  <c r="J117" i="2" s="1"/>
  <c r="J116" i="2" s="1"/>
  <c r="I118" i="2"/>
  <c r="I117" i="2" s="1"/>
  <c r="I116" i="2" s="1"/>
  <c r="I115" i="2" s="1"/>
  <c r="L117" i="2"/>
  <c r="K117" i="2"/>
  <c r="K116" i="2" s="1"/>
  <c r="L116" i="2"/>
  <c r="L115" i="2" s="1"/>
  <c r="L112" i="2"/>
  <c r="K112" i="2"/>
  <c r="K111" i="2" s="1"/>
  <c r="J112" i="2"/>
  <c r="I112" i="2"/>
  <c r="L111" i="2"/>
  <c r="J111" i="2"/>
  <c r="I111" i="2"/>
  <c r="L108" i="2"/>
  <c r="K108" i="2"/>
  <c r="J108" i="2"/>
  <c r="J107" i="2" s="1"/>
  <c r="J106" i="2" s="1"/>
  <c r="I108" i="2"/>
  <c r="I107" i="2" s="1"/>
  <c r="I106" i="2" s="1"/>
  <c r="L107" i="2"/>
  <c r="K107" i="2"/>
  <c r="K106" i="2" s="1"/>
  <c r="L106" i="2"/>
  <c r="L103" i="2"/>
  <c r="K103" i="2"/>
  <c r="J103" i="2"/>
  <c r="J102" i="2" s="1"/>
  <c r="J101" i="2" s="1"/>
  <c r="I103" i="2"/>
  <c r="I102" i="2" s="1"/>
  <c r="I101" i="2" s="1"/>
  <c r="L102" i="2"/>
  <c r="K102" i="2"/>
  <c r="K101" i="2" s="1"/>
  <c r="L101" i="2"/>
  <c r="L98" i="2"/>
  <c r="K98" i="2"/>
  <c r="J98" i="2"/>
  <c r="J97" i="2" s="1"/>
  <c r="J96" i="2" s="1"/>
  <c r="J95" i="2" s="1"/>
  <c r="I98" i="2"/>
  <c r="I97" i="2" s="1"/>
  <c r="I96" i="2" s="1"/>
  <c r="I95" i="2" s="1"/>
  <c r="L97" i="2"/>
  <c r="K97" i="2"/>
  <c r="K96" i="2" s="1"/>
  <c r="K95" i="2" s="1"/>
  <c r="L96" i="2"/>
  <c r="L95" i="2" s="1"/>
  <c r="L91" i="2"/>
  <c r="K91" i="2"/>
  <c r="K90" i="2" s="1"/>
  <c r="K89" i="2" s="1"/>
  <c r="K88" i="2" s="1"/>
  <c r="J91" i="2"/>
  <c r="I91" i="2"/>
  <c r="L90" i="2"/>
  <c r="L89" i="2" s="1"/>
  <c r="L88" i="2" s="1"/>
  <c r="J90" i="2"/>
  <c r="I90" i="2"/>
  <c r="I89" i="2" s="1"/>
  <c r="I88" i="2" s="1"/>
  <c r="J89" i="2"/>
  <c r="J88" i="2" s="1"/>
  <c r="L86" i="2"/>
  <c r="L85" i="2" s="1"/>
  <c r="L84" i="2" s="1"/>
  <c r="K86" i="2"/>
  <c r="K85" i="2" s="1"/>
  <c r="K84" i="2" s="1"/>
  <c r="J86" i="2"/>
  <c r="I86" i="2"/>
  <c r="I85" i="2" s="1"/>
  <c r="I84" i="2" s="1"/>
  <c r="J85" i="2"/>
  <c r="J84" i="2" s="1"/>
  <c r="L80" i="2"/>
  <c r="L79" i="2" s="1"/>
  <c r="L68" i="2" s="1"/>
  <c r="L67" i="2" s="1"/>
  <c r="K80" i="2"/>
  <c r="K79" i="2" s="1"/>
  <c r="J80" i="2"/>
  <c r="I80" i="2"/>
  <c r="I79" i="2" s="1"/>
  <c r="J79" i="2"/>
  <c r="L75" i="2"/>
  <c r="K75" i="2"/>
  <c r="K74" i="2" s="1"/>
  <c r="J75" i="2"/>
  <c r="I75" i="2"/>
  <c r="L74" i="2"/>
  <c r="J74" i="2"/>
  <c r="I74" i="2"/>
  <c r="L70" i="2"/>
  <c r="K70" i="2"/>
  <c r="J70" i="2"/>
  <c r="J69" i="2" s="1"/>
  <c r="J68" i="2" s="1"/>
  <c r="J67" i="2" s="1"/>
  <c r="I70" i="2"/>
  <c r="I69" i="2" s="1"/>
  <c r="L69" i="2"/>
  <c r="K69" i="2"/>
  <c r="L50" i="2"/>
  <c r="K50" i="2"/>
  <c r="K49" i="2" s="1"/>
  <c r="K48" i="2" s="1"/>
  <c r="K47" i="2" s="1"/>
  <c r="J50" i="2"/>
  <c r="I50" i="2"/>
  <c r="L49" i="2"/>
  <c r="L48" i="2" s="1"/>
  <c r="L47" i="2" s="1"/>
  <c r="J49" i="2"/>
  <c r="I49" i="2"/>
  <c r="I48" i="2" s="1"/>
  <c r="I47" i="2" s="1"/>
  <c r="J48" i="2"/>
  <c r="J47" i="2" s="1"/>
  <c r="L45" i="2"/>
  <c r="L44" i="2" s="1"/>
  <c r="L43" i="2" s="1"/>
  <c r="K45" i="2"/>
  <c r="K44" i="2" s="1"/>
  <c r="K43" i="2" s="1"/>
  <c r="J45" i="2"/>
  <c r="I45" i="2"/>
  <c r="I44" i="2" s="1"/>
  <c r="I43" i="2" s="1"/>
  <c r="J44" i="2"/>
  <c r="J43" i="2" s="1"/>
  <c r="L41" i="2"/>
  <c r="K41" i="2"/>
  <c r="J41" i="2"/>
  <c r="I41" i="2"/>
  <c r="L39" i="2"/>
  <c r="K39" i="2"/>
  <c r="J39" i="2"/>
  <c r="J38" i="2" s="1"/>
  <c r="J37" i="2" s="1"/>
  <c r="J36" i="2" s="1"/>
  <c r="I39" i="2"/>
  <c r="I38" i="2" s="1"/>
  <c r="I37" i="2" s="1"/>
  <c r="I36" i="2" s="1"/>
  <c r="L38" i="2"/>
  <c r="K38" i="2"/>
  <c r="K37" i="2" s="1"/>
  <c r="L37" i="2"/>
  <c r="L3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68" i="2" l="1"/>
  <c r="K67" i="2" s="1"/>
  <c r="K115" i="2"/>
  <c r="I141" i="2"/>
  <c r="K170" i="2"/>
  <c r="K188" i="2"/>
  <c r="K187" i="2" s="1"/>
  <c r="J218" i="2"/>
  <c r="K241" i="2"/>
  <c r="I306" i="2"/>
  <c r="I305" i="2" s="1"/>
  <c r="K338" i="2"/>
  <c r="K36" i="2"/>
  <c r="K35" i="2" s="1"/>
  <c r="I187" i="2"/>
  <c r="I186" i="2" s="1"/>
  <c r="I240" i="2"/>
  <c r="K273" i="2"/>
  <c r="I68" i="2"/>
  <c r="I67" i="2" s="1"/>
  <c r="K305" i="2"/>
  <c r="I35" i="2"/>
  <c r="I370" i="2" s="1"/>
  <c r="J115" i="2"/>
  <c r="L141" i="2"/>
  <c r="L35" i="2" s="1"/>
  <c r="J170" i="2"/>
  <c r="L188" i="2"/>
  <c r="L187" i="2" s="1"/>
  <c r="L240" i="2"/>
  <c r="L306" i="2"/>
  <c r="L305" i="2" s="1"/>
  <c r="J187" i="2"/>
  <c r="J273" i="2"/>
  <c r="J240" i="2" s="1"/>
  <c r="J141" i="2"/>
  <c r="J35" i="2" s="1"/>
  <c r="J370" i="2" l="1"/>
  <c r="K240" i="2"/>
  <c r="K186" i="2" s="1"/>
  <c r="K370" i="2" s="1"/>
  <c r="L186" i="2"/>
  <c r="L370" i="2" s="1"/>
  <c r="J186" i="2"/>
</calcChain>
</file>

<file path=xl/sharedStrings.xml><?xml version="1.0" encoding="utf-8"?>
<sst xmlns="http://schemas.openxmlformats.org/spreadsheetml/2006/main" count="786" uniqueCount="242">
  <si>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</si>
  <si>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</si>
  <si>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</si>
  <si>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</si>
  <si>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</si>
  <si>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Savivaldybės Kontrolės ir audito tarnyba, 188753657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</si>
  <si>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</si>
  <si>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</si>
  <si>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</si>
  <si>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</si>
  <si>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</si>
  <si>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</si>
  <si>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</si>
  <si>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</si>
  <si>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</si>
  <si>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</si>
  <si>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</si>
  <si>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</si>
  <si>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</si>
  <si>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Kontrolės ir priežiūros institucijos</t>
  </si>
  <si>
    <t>Įstaigos</t>
  </si>
  <si>
    <t>188753657</t>
  </si>
  <si>
    <t>001.05.03.03. Savivaldybės kontrolės ir audito tarnybos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</si>
  <si>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</si>
  <si>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</si>
  <si>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</si>
  <si>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</si>
  <si>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</si>
  <si>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</si>
  <si>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</si>
  <si>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</si>
  <si>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</si>
  <si>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</si>
  <si>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</si>
  <si>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</si>
  <si>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</si>
  <si>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</si>
  <si>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</si>
  <si>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</si>
  <si>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</si>
  <si>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</si>
  <si>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</si>
  <si>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</si>
  <si>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</si>
  <si>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</si>
  <si>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</si>
  <si>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</si>
  <si>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</si>
  <si>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</si>
  <si>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</si>
  <si>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</si>
  <si>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</si>
  <si>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</si>
  <si>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</si>
  <si>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</si>
  <si>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</si>
  <si>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</si>
  <si>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</si>
  <si>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</si>
  <si>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</si>
  <si>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</si>
  <si>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</si>
  <si>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</si>
  <si>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</si>
  <si>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</si>
  <si>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</si>
  <si>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</si>
  <si>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</si>
  <si>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</si>
  <si>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</si>
  <si>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</si>
  <si>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</si>
  <si>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</si>
  <si>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</si>
  <si>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</si>
  <si>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</si>
  <si>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</si>
  <si>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</si>
  <si>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</si>
  <si>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</si>
  <si>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</si>
  <si>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</si>
  <si>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</si>
  <si>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</si>
  <si>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</si>
  <si>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</si>
  <si>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</si>
  <si>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</si>
  <si>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</si>
  <si>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</si>
  <si>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</si>
  <si>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</si>
  <si>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</si>
  <si>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</si>
  <si>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</si>
  <si>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</si>
  <si>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</si>
  <si>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</si>
  <si>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</si>
  <si>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</si>
  <si>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</si>
  <si>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</si>
  <si>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</si>
  <si>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</si>
  <si>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</si>
  <si>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</si>
  <si>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</si>
  <si>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</si>
  <si>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</si>
  <si>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</si>
  <si>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</si>
  <si>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</si>
  <si>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</si>
  <si>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</si>
  <si>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</si>
  <si>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</si>
  <si>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</si>
  <si>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</si>
  <si>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</si>
  <si>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</si>
  <si>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</si>
  <si>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</si>
  <si>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</si>
  <si>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</si>
  <si>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</si>
  <si>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</si>
  <si>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</si>
  <si>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</si>
  <si>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</si>
  <si>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</si>
  <si>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</si>
  <si>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</si>
  <si>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</si>
  <si>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</si>
  <si>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</si>
  <si>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</si>
  <si>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</si>
  <si>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</si>
  <si>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</si>
  <si>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</si>
  <si>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</si>
  <si>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</si>
  <si>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</si>
  <si>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</si>
  <si>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</si>
  <si>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</si>
  <si>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</si>
  <si>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</si>
  <si>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</si>
  <si>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</si>
  <si>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</si>
  <si>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</si>
  <si>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</si>
  <si>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</si>
  <si>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</si>
  <si>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</si>
  <si>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</si>
  <si>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</si>
  <si>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</si>
  <si>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</si>
  <si>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</si>
  <si>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</si>
  <si>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</si>
  <si>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</si>
  <si>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</si>
  <si>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</si>
  <si>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</si>
  <si>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</si>
  <si>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</si>
  <si>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</si>
  <si>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</si>
  <si>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</si>
  <si>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</si>
  <si>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</si>
  <si>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</si>
  <si>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</si>
  <si>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</si>
  <si>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</si>
  <si>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</si>
  <si>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</si>
  <si>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</si>
  <si>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</si>
  <si>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</si>
  <si>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</si>
  <si>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</si>
  <si>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</si>
  <si>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</si>
  <si>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</si>
  <si>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</si>
  <si>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</si>
  <si>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</si>
  <si>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</si>
  <si>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</si>
  <si>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</si>
  <si>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</si>
  <si>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</si>
  <si>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</si>
  <si>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</si>
  <si>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</si>
  <si>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</si>
  <si>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</si>
  <si>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</si>
  <si>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</si>
  <si>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</si>
  <si>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</si>
  <si>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</si>
  <si>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</si>
  <si>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</si>
  <si>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</si>
  <si>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</si>
  <si>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</si>
  <si>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</si>
  <si>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</si>
  <si>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</si>
  <si>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</si>
  <si>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</si>
  <si>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</si>
  <si>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</si>
  <si>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</si>
  <si>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</si>
  <si>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</si>
  <si>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</si>
  <si>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</si>
  <si>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</si>
  <si>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</si>
  <si>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</si>
  <si>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</si>
  <si>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</si>
  <si>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</si>
  <si>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</si>
  <si>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</si>
  <si>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</si>
  <si>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</si>
  <si>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</si>
  <si>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</si>
  <si>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</si>
  <si>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</si>
  <si>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2024.07.11 Nr._______2_____</t>
  </si>
  <si>
    <t>Savivaldybės kontrolierė</t>
  </si>
  <si>
    <t>Rima Juodokienė</t>
  </si>
  <si>
    <t>001.05.01.04. Savivaldybės politikų, administracijos ir įstaigų darbuotojų kvalifikacijos tobulinimas</t>
  </si>
  <si>
    <t>2024.07.11 Nr.______2______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</si>
</sst>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  <font>
      <sz val="8"/>
      <color rgb="FF000000"/>
      <name val="Times New Roman"/>
    </font>
    <font>
      <sz val="8"/>
      <color rgb="FFFF0000"/>
      <name val="Times New Roman"/>
    </font>
    <font>
      <b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Times New Roman"/>
    </font>
    <font>
      <b/>
      <sz val="9"/>
      <color rgb="FF000000"/>
      <name val="Arial"/>
    </font>
    <font>
      <sz val="12"/>
      <color rgb="FF000000"/>
      <name val="Times New Roman"/>
    </font>
    <font>
      <sz val="10"/>
      <color rgb="FF000000"/>
      <name val="Times New Roman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164" fontId="28" fillId="0" borderId="0" xfId="0" applyNumberFormat="1" applyFont="1" applyAlignment="1">
      <alignment horizontal="left" vertical="center" wrapText="1"/>
    </xf>
    <xf numFmtId="0" fontId="28" fillId="0" borderId="0" xfId="0" applyFont="1" applyAlignment="1">
      <alignment horizontal="left" vertical="top" wrapText="1"/>
    </xf>
    <xf numFmtId="0" fontId="29" fillId="0" borderId="0" xfId="0" applyFont="1"/>
    <xf numFmtId="164" fontId="28" fillId="0" borderId="0" xfId="0" applyNumberFormat="1" applyFont="1" applyAlignment="1">
      <alignment horizontal="right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1" fillId="0" borderId="0" xfId="0" applyFont="1"/>
    <xf numFmtId="0" fontId="31" fillId="0" borderId="0" xfId="0" applyFont="1"/>
    <xf numFmtId="0" fontId="32" fillId="0" borderId="0" xfId="0" applyFont="1" applyAlignment="1">
      <alignment horizontal="center"/>
    </xf>
    <xf numFmtId="164" fontId="2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wrapText="1"/>
    </xf>
    <xf numFmtId="0" fontId="33" fillId="0" borderId="5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center"/>
    </xf>
    <xf numFmtId="0" fontId="35" fillId="0" borderId="7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wrapText="1"/>
    </xf>
    <xf numFmtId="0" fontId="33" fillId="0" borderId="7" xfId="0" applyFont="1" applyBorder="1" applyAlignment="1">
      <alignment wrapText="1"/>
    </xf>
    <xf numFmtId="49" fontId="28" fillId="0" borderId="4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49" fontId="28" fillId="0" borderId="8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1" fontId="28" fillId="0" borderId="7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7" fillId="0" borderId="1" xfId="0" applyFont="1" applyBorder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center" vertical="top"/>
    </xf>
    <xf numFmtId="0" fontId="39" fillId="0" borderId="0" xfId="0" applyFont="1" applyAlignment="1">
      <alignment horizontal="center" vertical="top"/>
    </xf>
    <xf numFmtId="0" fontId="38" fillId="0" borderId="5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33" workbookViewId="0">
      <selection activeCell="V373" sqref="V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21" t="s">
        <v>0</v>
      </c>
      <c r="J1" s="221"/>
      <c r="K1" s="221"/>
      <c r="L1" s="221"/>
      <c r="M1" s="6"/>
      <c r="N1" s="7"/>
      <c r="O1" s="7"/>
      <c r="P1" s="7"/>
      <c r="Q1" s="7"/>
    </row>
    <row r="2" spans="1:17" ht="22.5" customHeight="1">
      <c r="H2" s="8"/>
      <c r="I2" s="222" t="s">
        <v>1</v>
      </c>
      <c r="J2" s="222"/>
      <c r="K2" s="222"/>
      <c r="L2" s="222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9" t="s">
        <v>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0" t="s">
        <v>5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6"/>
    </row>
    <row r="11" spans="1:17" ht="18.75" customHeight="1">
      <c r="A11" s="224" t="s">
        <v>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6" t="s">
        <v>7</v>
      </c>
      <c r="H13" s="226"/>
      <c r="I13" s="226"/>
      <c r="J13" s="226"/>
      <c r="K13" s="226"/>
      <c r="L13" s="24"/>
      <c r="M13" s="6"/>
    </row>
    <row r="14" spans="1:17" ht="16.5" customHeight="1">
      <c r="A14" s="227" t="s">
        <v>8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6"/>
      <c r="P14" s="1" t="s">
        <v>9</v>
      </c>
    </row>
    <row r="15" spans="1:17" ht="15.75" customHeight="1">
      <c r="G15" s="228" t="s">
        <v>10</v>
      </c>
      <c r="H15" s="228"/>
      <c r="I15" s="228"/>
      <c r="J15" s="228"/>
      <c r="K15" s="228"/>
      <c r="M15" s="6"/>
    </row>
    <row r="16" spans="1:17" ht="12" customHeight="1">
      <c r="G16" s="229" t="s">
        <v>11</v>
      </c>
      <c r="H16" s="229"/>
      <c r="I16" s="229"/>
      <c r="J16" s="229"/>
      <c r="K16" s="229"/>
    </row>
    <row r="17" spans="1:13" ht="12" customHeight="1">
      <c r="B17" s="227" t="s">
        <v>12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</row>
    <row r="18" spans="1:13" ht="12" customHeight="1"/>
    <row r="19" spans="1:13" ht="12.75" customHeight="1">
      <c r="G19" s="228" t="s">
        <v>237</v>
      </c>
      <c r="H19" s="228"/>
      <c r="I19" s="228"/>
      <c r="J19" s="228"/>
      <c r="K19" s="228"/>
    </row>
    <row r="20" spans="1:13" ht="11.25" customHeight="1">
      <c r="G20" s="230" t="s">
        <v>13</v>
      </c>
      <c r="H20" s="230"/>
      <c r="I20" s="230"/>
      <c r="J20" s="230"/>
      <c r="K20" s="23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31" t="s">
        <v>14</v>
      </c>
      <c r="F22" s="231"/>
      <c r="G22" s="231"/>
      <c r="H22" s="231"/>
      <c r="I22" s="231"/>
      <c r="J22" s="231"/>
      <c r="K22" s="231"/>
      <c r="L22" s="9"/>
    </row>
    <row r="23" spans="1:13" ht="12" customHeight="1">
      <c r="A23" s="232" t="s">
        <v>15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94" t="s">
        <v>19</v>
      </c>
      <c r="B27" s="194"/>
      <c r="C27" s="194"/>
      <c r="D27" s="194"/>
      <c r="E27" s="194"/>
      <c r="F27" s="194"/>
      <c r="G27" s="194"/>
      <c r="H27" s="194"/>
      <c r="I27" s="194"/>
      <c r="J27" s="36"/>
      <c r="K27" s="34" t="s">
        <v>20</v>
      </c>
      <c r="L27" s="37" t="s">
        <v>21</v>
      </c>
      <c r="M27" s="27"/>
    </row>
    <row r="28" spans="1:13" ht="29.1" customHeight="1">
      <c r="A28" s="194" t="s">
        <v>22</v>
      </c>
      <c r="B28" s="194"/>
      <c r="C28" s="194"/>
      <c r="D28" s="194"/>
      <c r="E28" s="194"/>
      <c r="F28" s="194"/>
      <c r="G28" s="194"/>
      <c r="H28" s="194"/>
      <c r="I28" s="194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23" t="s">
        <v>27</v>
      </c>
      <c r="H30" s="223"/>
      <c r="I30" s="184" t="s">
        <v>28</v>
      </c>
      <c r="J30" s="185" t="s">
        <v>28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01" t="s">
        <v>32</v>
      </c>
      <c r="B32" s="202"/>
      <c r="C32" s="202"/>
      <c r="D32" s="202"/>
      <c r="E32" s="202"/>
      <c r="F32" s="202"/>
      <c r="G32" s="205" t="s">
        <v>33</v>
      </c>
      <c r="H32" s="207" t="s">
        <v>34</v>
      </c>
      <c r="I32" s="209" t="s">
        <v>35</v>
      </c>
      <c r="J32" s="210"/>
      <c r="K32" s="211" t="s">
        <v>36</v>
      </c>
      <c r="L32" s="213" t="s">
        <v>37</v>
      </c>
      <c r="M32" s="49"/>
    </row>
    <row r="33" spans="1:18" ht="46.5" customHeight="1">
      <c r="A33" s="203"/>
      <c r="B33" s="204"/>
      <c r="C33" s="204"/>
      <c r="D33" s="204"/>
      <c r="E33" s="204"/>
      <c r="F33" s="204"/>
      <c r="G33" s="206"/>
      <c r="H33" s="208"/>
      <c r="I33" s="50" t="s">
        <v>38</v>
      </c>
      <c r="J33" s="51" t="s">
        <v>39</v>
      </c>
      <c r="K33" s="212"/>
      <c r="L33" s="214"/>
    </row>
    <row r="34" spans="1:18" ht="11.25" customHeight="1">
      <c r="A34" s="195" t="s">
        <v>40</v>
      </c>
      <c r="B34" s="196"/>
      <c r="C34" s="196"/>
      <c r="D34" s="196"/>
      <c r="E34" s="196"/>
      <c r="F34" s="197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4">
        <f>SUM(I36+I47+I67+I88+I95+I115+I141+I160+I170)</f>
        <v>99500</v>
      </c>
      <c r="J35" s="144">
        <f>SUM(J36+J47+J67+J88+J95+J115+J141+J160+J170)</f>
        <v>57300</v>
      </c>
      <c r="K35" s="145">
        <f>SUM(K36+K47+K67+K88+K95+K115+K141+K160+K170)</f>
        <v>42690.07</v>
      </c>
      <c r="L35" s="144">
        <f>SUM(L36+L47+L67+L88+L95+L115+L141+L160+L170)</f>
        <v>42690.07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44</v>
      </c>
      <c r="H36" s="61">
        <v>2</v>
      </c>
      <c r="I36" s="144">
        <f>SUM(I37+I43)</f>
        <v>98100</v>
      </c>
      <c r="J36" s="144">
        <f>SUM(J37+J43)</f>
        <v>56400</v>
      </c>
      <c r="K36" s="146">
        <f>SUM(K37+K43)</f>
        <v>42409.62</v>
      </c>
      <c r="L36" s="147">
        <f>SUM(L37+L43)</f>
        <v>42409.62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45</v>
      </c>
      <c r="H37" s="61">
        <v>3</v>
      </c>
      <c r="I37" s="148">
        <f>SUM(I38)</f>
        <v>96700</v>
      </c>
      <c r="J37" s="148">
        <f>SUM(J38)</f>
        <v>55000</v>
      </c>
      <c r="K37" s="149">
        <f>SUM(K38)</f>
        <v>41806.339999999997</v>
      </c>
      <c r="L37" s="148">
        <f>SUM(L38)</f>
        <v>41806.339999999997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45</v>
      </c>
      <c r="H38" s="61">
        <v>4</v>
      </c>
      <c r="I38" s="144">
        <f>SUM(I39+I41)</f>
        <v>96700</v>
      </c>
      <c r="J38" s="144">
        <f t="shared" ref="J38:L39" si="0">SUM(J39)</f>
        <v>55000</v>
      </c>
      <c r="K38" s="144">
        <f t="shared" si="0"/>
        <v>41806.339999999997</v>
      </c>
      <c r="L38" s="144">
        <f t="shared" si="0"/>
        <v>41806.339999999997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46</v>
      </c>
      <c r="H39" s="61">
        <v>5</v>
      </c>
      <c r="I39" s="149">
        <f>SUM(I40)</f>
        <v>96700</v>
      </c>
      <c r="J39" s="149">
        <f t="shared" si="0"/>
        <v>55000</v>
      </c>
      <c r="K39" s="149">
        <f t="shared" si="0"/>
        <v>41806.339999999997</v>
      </c>
      <c r="L39" s="149">
        <f t="shared" si="0"/>
        <v>41806.339999999997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46</v>
      </c>
      <c r="H40" s="61">
        <v>6</v>
      </c>
      <c r="I40" s="150">
        <v>96700</v>
      </c>
      <c r="J40" s="151">
        <v>55000</v>
      </c>
      <c r="K40" s="151">
        <v>41806.339999999997</v>
      </c>
      <c r="L40" s="151">
        <v>41806.339999999997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48</v>
      </c>
      <c r="H43" s="61">
        <v>9</v>
      </c>
      <c r="I43" s="149">
        <f t="shared" ref="I43:L45" si="1">I44</f>
        <v>1400</v>
      </c>
      <c r="J43" s="148">
        <f t="shared" si="1"/>
        <v>1400</v>
      </c>
      <c r="K43" s="149">
        <f t="shared" si="1"/>
        <v>603.28</v>
      </c>
      <c r="L43" s="148">
        <f t="shared" si="1"/>
        <v>603.28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48</v>
      </c>
      <c r="H44" s="61">
        <v>10</v>
      </c>
      <c r="I44" s="149">
        <f t="shared" si="1"/>
        <v>1400</v>
      </c>
      <c r="J44" s="148">
        <f t="shared" si="1"/>
        <v>1400</v>
      </c>
      <c r="K44" s="148">
        <f t="shared" si="1"/>
        <v>603.28</v>
      </c>
      <c r="L44" s="148">
        <f t="shared" si="1"/>
        <v>603.28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48</v>
      </c>
      <c r="H45" s="61">
        <v>11</v>
      </c>
      <c r="I45" s="148">
        <f t="shared" si="1"/>
        <v>1400</v>
      </c>
      <c r="J45" s="148">
        <f t="shared" si="1"/>
        <v>1400</v>
      </c>
      <c r="K45" s="148">
        <f t="shared" si="1"/>
        <v>603.28</v>
      </c>
      <c r="L45" s="148">
        <f t="shared" si="1"/>
        <v>603.28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48</v>
      </c>
      <c r="H46" s="61">
        <v>12</v>
      </c>
      <c r="I46" s="152">
        <v>1400</v>
      </c>
      <c r="J46" s="151">
        <v>1400</v>
      </c>
      <c r="K46" s="151">
        <v>603.28</v>
      </c>
      <c r="L46" s="151">
        <v>603.28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49</v>
      </c>
      <c r="H47" s="61">
        <v>13</v>
      </c>
      <c r="I47" s="153">
        <f t="shared" ref="I47:L49" si="2">I48</f>
        <v>1400</v>
      </c>
      <c r="J47" s="154">
        <f t="shared" si="2"/>
        <v>900</v>
      </c>
      <c r="K47" s="153">
        <f t="shared" si="2"/>
        <v>280.45</v>
      </c>
      <c r="L47" s="153">
        <f t="shared" si="2"/>
        <v>280.45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49</v>
      </c>
      <c r="H48" s="61">
        <v>14</v>
      </c>
      <c r="I48" s="148">
        <f t="shared" si="2"/>
        <v>1400</v>
      </c>
      <c r="J48" s="149">
        <f t="shared" si="2"/>
        <v>900</v>
      </c>
      <c r="K48" s="148">
        <f t="shared" si="2"/>
        <v>280.45</v>
      </c>
      <c r="L48" s="149">
        <f t="shared" si="2"/>
        <v>280.45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49</v>
      </c>
      <c r="H49" s="61">
        <v>15</v>
      </c>
      <c r="I49" s="148">
        <f t="shared" si="2"/>
        <v>1400</v>
      </c>
      <c r="J49" s="149">
        <f t="shared" si="2"/>
        <v>900</v>
      </c>
      <c r="K49" s="155">
        <f t="shared" si="2"/>
        <v>280.45</v>
      </c>
      <c r="L49" s="155">
        <f t="shared" si="2"/>
        <v>280.45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49</v>
      </c>
      <c r="H50" s="61">
        <v>16</v>
      </c>
      <c r="I50" s="156">
        <f>SUM(I51:I66)</f>
        <v>1400</v>
      </c>
      <c r="J50" s="156">
        <f>SUM(J51:J66)</f>
        <v>900</v>
      </c>
      <c r="K50" s="157">
        <f>SUM(K51:K66)</f>
        <v>280.45</v>
      </c>
      <c r="L50" s="157">
        <f>SUM(L51:L66)</f>
        <v>280.45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55</v>
      </c>
      <c r="H56" s="61">
        <v>22</v>
      </c>
      <c r="I56" s="152">
        <v>400</v>
      </c>
      <c r="J56" s="151">
        <v>400</v>
      </c>
      <c r="K56" s="151">
        <v>280</v>
      </c>
      <c r="L56" s="151">
        <v>280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300</v>
      </c>
      <c r="J63" s="151">
        <v>100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65</v>
      </c>
      <c r="H66" s="61">
        <v>32</v>
      </c>
      <c r="I66" s="152">
        <v>700</v>
      </c>
      <c r="J66" s="151">
        <v>400</v>
      </c>
      <c r="K66" s="151">
        <v>0.45</v>
      </c>
      <c r="L66" s="151">
        <v>0.45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67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68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68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73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74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80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80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80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85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85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88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88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88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92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97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97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100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100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101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101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102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102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103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103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107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107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107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111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111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115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115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119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123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123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125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125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127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140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144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149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153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154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159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160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161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168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183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192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192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193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193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194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204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207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207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210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210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193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193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194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212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176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213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216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219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222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193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193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224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227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175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213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216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219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222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193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193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224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99500</v>
      </c>
      <c r="J370" s="183">
        <f>SUM(J35+J186)</f>
        <v>57300</v>
      </c>
      <c r="K370" s="183">
        <f>SUM(K35+K186)</f>
        <v>42690.07</v>
      </c>
      <c r="L370" s="183">
        <f>SUM(L35+L186)</f>
        <v>42690.07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7" t="s">
        <v>238</v>
      </c>
      <c r="B372" s="217"/>
      <c r="C372" s="217"/>
      <c r="D372" s="217"/>
      <c r="E372" s="217"/>
      <c r="F372" s="217"/>
      <c r="G372" s="217"/>
      <c r="H372" s="26"/>
      <c r="I372" s="138"/>
      <c r="J372" s="215" t="s">
        <v>239</v>
      </c>
      <c r="K372" s="215"/>
      <c r="L372" s="215"/>
    </row>
    <row r="373" spans="1:13" ht="18.75" customHeight="1">
      <c r="A373" s="139"/>
      <c r="B373" s="139"/>
      <c r="C373" s="139"/>
      <c r="D373" s="218" t="s">
        <v>230</v>
      </c>
      <c r="E373" s="218"/>
      <c r="F373" s="218"/>
      <c r="G373" s="218"/>
      <c r="H373" s="9"/>
      <c r="I373" s="140" t="s">
        <v>231</v>
      </c>
      <c r="K373" s="198" t="s">
        <v>232</v>
      </c>
      <c r="L373" s="198"/>
    </row>
    <row r="374" spans="1:13" ht="12.75" customHeight="1">
      <c r="I374" s="141"/>
      <c r="K374" s="141"/>
      <c r="L374" s="141"/>
    </row>
    <row r="375" spans="1:13" ht="15.75" customHeight="1">
      <c r="A375" s="217" t="s">
        <v>233</v>
      </c>
      <c r="B375" s="217"/>
      <c r="C375" s="217"/>
      <c r="D375" s="217"/>
      <c r="E375" s="217"/>
      <c r="F375" s="217"/>
      <c r="G375" s="217"/>
      <c r="I375" s="141"/>
      <c r="J375" s="216" t="s">
        <v>234</v>
      </c>
      <c r="K375" s="216"/>
      <c r="L375" s="216"/>
    </row>
    <row r="376" spans="1:13" ht="33.75" customHeight="1">
      <c r="D376" s="199" t="s">
        <v>235</v>
      </c>
      <c r="E376" s="200"/>
      <c r="F376" s="200"/>
      <c r="G376" s="200"/>
      <c r="H376" s="142"/>
      <c r="I376" s="143" t="s">
        <v>231</v>
      </c>
      <c r="K376" s="198" t="s">
        <v>232</v>
      </c>
      <c r="L376" s="198"/>
    </row>
    <row r="377" spans="1:13" ht="7.5" customHeight="1"/>
    <row r="378" spans="1:13" ht="8.25" customHeight="1">
      <c r="H378" s="1" t="s">
        <v>236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64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071EC-FAFB-41CD-AF07-EBFE500B5687}">
  <sheetPr>
    <pageSetUpPr fitToPage="1"/>
  </sheetPr>
  <dimension ref="A1:R378"/>
  <sheetViews>
    <sheetView tabSelected="1" topLeftCell="A13" workbookViewId="0">
      <selection activeCell="V33" sqref="V33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89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233"/>
      <c r="H1" s="234"/>
      <c r="I1" s="235" t="s">
        <v>0</v>
      </c>
      <c r="J1" s="235"/>
      <c r="K1" s="235"/>
      <c r="L1" s="235"/>
      <c r="M1" s="236"/>
      <c r="N1" s="191"/>
      <c r="O1" s="191"/>
      <c r="P1" s="191"/>
      <c r="Q1" s="191"/>
    </row>
    <row r="2" spans="1:17" ht="22.5" customHeight="1">
      <c r="H2" s="234"/>
      <c r="I2" s="237" t="s">
        <v>1</v>
      </c>
      <c r="J2" s="237"/>
      <c r="K2" s="237"/>
      <c r="L2" s="237"/>
      <c r="M2" s="236"/>
      <c r="N2" s="191"/>
      <c r="O2" s="191"/>
      <c r="P2" s="191"/>
      <c r="Q2" s="238"/>
    </row>
    <row r="3" spans="1:17" ht="13.5" customHeight="1">
      <c r="H3" s="31"/>
      <c r="I3" s="191" t="s">
        <v>2</v>
      </c>
      <c r="J3" s="191"/>
      <c r="K3" s="5"/>
      <c r="L3" s="5"/>
      <c r="M3" s="236"/>
      <c r="N3" s="191"/>
      <c r="O3" s="191"/>
      <c r="P3" s="191"/>
      <c r="Q3" s="13"/>
    </row>
    <row r="4" spans="1:17" ht="6" customHeight="1">
      <c r="G4" s="239" t="s">
        <v>3</v>
      </c>
      <c r="H4" s="234"/>
      <c r="I4" s="9"/>
      <c r="J4" s="5"/>
      <c r="K4" s="5"/>
      <c r="L4" s="5"/>
      <c r="M4" s="236"/>
      <c r="N4" s="240"/>
      <c r="O4" s="240"/>
      <c r="P4" s="191"/>
      <c r="Q4" s="13"/>
    </row>
    <row r="5" spans="1:17" ht="5.25" customHeight="1">
      <c r="H5" s="16"/>
      <c r="I5" s="9"/>
      <c r="J5" s="5"/>
      <c r="K5" s="5"/>
      <c r="L5" s="5"/>
      <c r="M5" s="236"/>
      <c r="N5" s="191"/>
      <c r="O5" s="191"/>
      <c r="P5" s="191"/>
      <c r="Q5" s="13"/>
    </row>
    <row r="6" spans="1:17" ht="3.75" customHeight="1">
      <c r="H6" s="16"/>
      <c r="I6" s="9"/>
      <c r="J6" s="17"/>
      <c r="K6" s="5"/>
      <c r="L6" s="5"/>
      <c r="M6" s="236"/>
      <c r="N6" s="191"/>
      <c r="O6" s="191"/>
      <c r="P6" s="191"/>
    </row>
    <row r="7" spans="1:17" ht="6.75" customHeight="1">
      <c r="H7" s="16"/>
      <c r="I7" s="9"/>
      <c r="K7" s="191"/>
      <c r="L7" s="191"/>
      <c r="M7" s="236"/>
      <c r="N7" s="191"/>
      <c r="O7" s="191"/>
      <c r="P7" s="191"/>
      <c r="Q7" s="20"/>
    </row>
    <row r="8" spans="1:17" ht="18" customHeight="1">
      <c r="A8" s="219" t="s">
        <v>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41"/>
      <c r="K9" s="241"/>
      <c r="L9" s="22"/>
      <c r="M9" s="236"/>
    </row>
    <row r="10" spans="1:17" ht="18" customHeight="1">
      <c r="A10" s="220" t="s">
        <v>5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36"/>
    </row>
    <row r="11" spans="1:17" ht="18.75" customHeight="1">
      <c r="A11" s="224" t="s">
        <v>6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36"/>
    </row>
    <row r="12" spans="1:17" ht="7.5" customHeight="1">
      <c r="A12" s="188"/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36"/>
    </row>
    <row r="13" spans="1:17" ht="14.25" customHeight="1">
      <c r="A13" s="188"/>
      <c r="B13" s="243"/>
      <c r="C13" s="243"/>
      <c r="D13" s="243"/>
      <c r="E13" s="243"/>
      <c r="F13" s="243"/>
      <c r="G13" s="244" t="s">
        <v>7</v>
      </c>
      <c r="H13" s="244"/>
      <c r="I13" s="244"/>
      <c r="J13" s="244"/>
      <c r="K13" s="244"/>
      <c r="L13" s="243"/>
      <c r="M13" s="236"/>
    </row>
    <row r="14" spans="1:17" ht="16.5" customHeight="1">
      <c r="A14" s="227" t="s">
        <v>8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36"/>
      <c r="P14" s="36" t="s">
        <v>9</v>
      </c>
    </row>
    <row r="15" spans="1:17" ht="15.75" customHeight="1">
      <c r="G15" s="228" t="s">
        <v>10</v>
      </c>
      <c r="H15" s="228"/>
      <c r="I15" s="228"/>
      <c r="J15" s="228"/>
      <c r="K15" s="228"/>
      <c r="M15" s="236"/>
    </row>
    <row r="16" spans="1:17" ht="12" customHeight="1">
      <c r="G16" s="229" t="s">
        <v>11</v>
      </c>
      <c r="H16" s="229"/>
      <c r="I16" s="229"/>
      <c r="J16" s="229"/>
      <c r="K16" s="229"/>
    </row>
    <row r="17" spans="1:13" ht="12" customHeight="1">
      <c r="B17" s="227" t="s">
        <v>12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</row>
    <row r="18" spans="1:13" ht="12" customHeight="1"/>
    <row r="19" spans="1:13" ht="12.75" customHeight="1">
      <c r="G19" s="228" t="s">
        <v>241</v>
      </c>
      <c r="H19" s="228"/>
      <c r="I19" s="228"/>
      <c r="J19" s="228"/>
      <c r="K19" s="228"/>
    </row>
    <row r="20" spans="1:13" ht="11.25" customHeight="1">
      <c r="G20" s="230" t="s">
        <v>13</v>
      </c>
      <c r="H20" s="230"/>
      <c r="I20" s="230"/>
      <c r="J20" s="230"/>
      <c r="K20" s="230"/>
    </row>
    <row r="21" spans="1:13" ht="11.25" customHeight="1">
      <c r="G21" s="191"/>
      <c r="H21" s="191"/>
      <c r="I21" s="191"/>
      <c r="J21" s="191"/>
      <c r="K21" s="191"/>
    </row>
    <row r="22" spans="1:13">
      <c r="B22" s="9"/>
      <c r="C22" s="9"/>
      <c r="D22" s="9"/>
      <c r="E22" s="231" t="s">
        <v>14</v>
      </c>
      <c r="F22" s="231"/>
      <c r="G22" s="231"/>
      <c r="H22" s="231"/>
      <c r="I22" s="231"/>
      <c r="J22" s="231"/>
      <c r="K22" s="231"/>
      <c r="L22" s="9"/>
    </row>
    <row r="23" spans="1:13" ht="12" customHeight="1">
      <c r="A23" s="232" t="s">
        <v>15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7"/>
    </row>
    <row r="24" spans="1:13" ht="12" customHeight="1">
      <c r="F24" s="36"/>
      <c r="J24" s="245"/>
      <c r="K24" s="22"/>
      <c r="L24" s="246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1"/>
      <c r="F26" s="190"/>
      <c r="I26" s="33"/>
      <c r="J26" s="33"/>
      <c r="K26" s="34" t="s">
        <v>18</v>
      </c>
      <c r="L26" s="35"/>
      <c r="M26" s="27"/>
    </row>
    <row r="27" spans="1:13" ht="12.75" customHeight="1">
      <c r="A27" s="194" t="s">
        <v>19</v>
      </c>
      <c r="B27" s="194"/>
      <c r="C27" s="194"/>
      <c r="D27" s="194"/>
      <c r="E27" s="194"/>
      <c r="F27" s="194"/>
      <c r="G27" s="194"/>
      <c r="H27" s="194"/>
      <c r="I27" s="194"/>
      <c r="K27" s="34" t="s">
        <v>20</v>
      </c>
      <c r="L27" s="37" t="s">
        <v>21</v>
      </c>
      <c r="M27" s="27"/>
    </row>
    <row r="28" spans="1:13" ht="29.1" customHeight="1">
      <c r="A28" s="194" t="s">
        <v>240</v>
      </c>
      <c r="B28" s="194"/>
      <c r="C28" s="194"/>
      <c r="D28" s="194"/>
      <c r="E28" s="194"/>
      <c r="F28" s="194"/>
      <c r="G28" s="194"/>
      <c r="H28" s="194"/>
      <c r="I28" s="194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3" t="s">
        <v>27</v>
      </c>
      <c r="H30" s="223"/>
      <c r="I30" s="184" t="s">
        <v>28</v>
      </c>
      <c r="J30" s="185" t="s">
        <v>28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01" t="s">
        <v>32</v>
      </c>
      <c r="B32" s="247"/>
      <c r="C32" s="247"/>
      <c r="D32" s="247"/>
      <c r="E32" s="247"/>
      <c r="F32" s="247"/>
      <c r="G32" s="205" t="s">
        <v>33</v>
      </c>
      <c r="H32" s="207" t="s">
        <v>34</v>
      </c>
      <c r="I32" s="248" t="s">
        <v>35</v>
      </c>
      <c r="J32" s="249"/>
      <c r="K32" s="211" t="s">
        <v>36</v>
      </c>
      <c r="L32" s="213" t="s">
        <v>37</v>
      </c>
      <c r="M32" s="49"/>
    </row>
    <row r="33" spans="1:18" ht="46.5" customHeight="1">
      <c r="A33" s="250"/>
      <c r="B33" s="251"/>
      <c r="C33" s="251"/>
      <c r="D33" s="251"/>
      <c r="E33" s="251"/>
      <c r="F33" s="251"/>
      <c r="G33" s="252"/>
      <c r="H33" s="253"/>
      <c r="I33" s="50" t="s">
        <v>38</v>
      </c>
      <c r="J33" s="51" t="s">
        <v>39</v>
      </c>
      <c r="K33" s="254"/>
      <c r="L33" s="255"/>
    </row>
    <row r="34" spans="1:18" ht="11.25" customHeight="1">
      <c r="A34" s="256" t="s">
        <v>40</v>
      </c>
      <c r="B34" s="257"/>
      <c r="C34" s="257"/>
      <c r="D34" s="257"/>
      <c r="E34" s="257"/>
      <c r="F34" s="258"/>
      <c r="G34" s="259">
        <v>2</v>
      </c>
      <c r="H34" s="260">
        <v>3</v>
      </c>
      <c r="I34" s="261" t="s">
        <v>41</v>
      </c>
      <c r="J34" s="262" t="s">
        <v>42</v>
      </c>
      <c r="K34" s="263">
        <v>6</v>
      </c>
      <c r="L34" s="263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2000</v>
      </c>
      <c r="J35" s="148">
        <f>SUM(J36+J47+J67+J88+J95+J115+J141+J160+J170)</f>
        <v>1500</v>
      </c>
      <c r="K35" s="149">
        <f>SUM(K36+K47+K67+K88+K95+K115+K141+K160+K170)</f>
        <v>916</v>
      </c>
      <c r="L35" s="148">
        <f>SUM(L36+L47+L67+L88+L95+L115+L141+L160+L170)</f>
        <v>916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264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264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264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264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264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264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264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264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2000</v>
      </c>
      <c r="J47" s="162">
        <f t="shared" si="2"/>
        <v>1500</v>
      </c>
      <c r="K47" s="159">
        <f t="shared" si="2"/>
        <v>916</v>
      </c>
      <c r="L47" s="159">
        <f t="shared" si="2"/>
        <v>916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2000</v>
      </c>
      <c r="J48" s="149">
        <f t="shared" si="2"/>
        <v>1500</v>
      </c>
      <c r="K48" s="148">
        <f t="shared" si="2"/>
        <v>916</v>
      </c>
      <c r="L48" s="149">
        <f t="shared" si="2"/>
        <v>916</v>
      </c>
      <c r="M48" s="9"/>
      <c r="Q48" s="9"/>
      <c r="R48" s="264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2000</v>
      </c>
      <c r="J49" s="149">
        <f t="shared" si="2"/>
        <v>1500</v>
      </c>
      <c r="K49" s="155">
        <f t="shared" si="2"/>
        <v>916</v>
      </c>
      <c r="L49" s="155">
        <f t="shared" si="2"/>
        <v>916</v>
      </c>
      <c r="M49" s="9"/>
      <c r="Q49" s="264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2000</v>
      </c>
      <c r="J50" s="156">
        <f>SUM(J51:J66)</f>
        <v>1500</v>
      </c>
      <c r="K50" s="157">
        <f>SUM(K51:K66)</f>
        <v>916</v>
      </c>
      <c r="L50" s="157">
        <f>SUM(L51:L66)</f>
        <v>916</v>
      </c>
      <c r="M50" s="9"/>
      <c r="Q50" s="264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264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264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264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264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264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264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264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264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264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2000</v>
      </c>
      <c r="J60" s="151">
        <v>1500</v>
      </c>
      <c r="K60" s="151">
        <v>916</v>
      </c>
      <c r="L60" s="151">
        <v>916</v>
      </c>
      <c r="M60" s="9"/>
      <c r="Q60" s="264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264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264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264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264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264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264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264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264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264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264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264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264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264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264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264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264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264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264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264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264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264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264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265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265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265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266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266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2000</v>
      </c>
      <c r="J370" s="183">
        <f>SUM(J35+J186)</f>
        <v>1500</v>
      </c>
      <c r="K370" s="183">
        <f>SUM(K35+K186)</f>
        <v>916</v>
      </c>
      <c r="L370" s="183">
        <f>SUM(L35+L186)</f>
        <v>916</v>
      </c>
      <c r="M370" s="9"/>
    </row>
    <row r="371" spans="1:13" ht="18.75" customHeight="1">
      <c r="G371" s="62"/>
      <c r="H371" s="61"/>
      <c r="I371" s="136"/>
      <c r="J371" s="193"/>
      <c r="K371" s="193"/>
      <c r="L371" s="193"/>
    </row>
    <row r="372" spans="1:13" ht="23.25" customHeight="1">
      <c r="A372" s="217" t="s">
        <v>238</v>
      </c>
      <c r="B372" s="217"/>
      <c r="C372" s="217"/>
      <c r="D372" s="217"/>
      <c r="E372" s="217"/>
      <c r="F372" s="217"/>
      <c r="G372" s="217"/>
      <c r="H372" s="192"/>
      <c r="I372" s="138"/>
      <c r="J372" s="215" t="s">
        <v>239</v>
      </c>
      <c r="K372" s="215"/>
      <c r="L372" s="215"/>
    </row>
    <row r="373" spans="1:13" ht="18.75" customHeight="1">
      <c r="A373" s="139"/>
      <c r="B373" s="139"/>
      <c r="C373" s="139"/>
      <c r="D373" s="218" t="s">
        <v>230</v>
      </c>
      <c r="E373" s="218"/>
      <c r="F373" s="218"/>
      <c r="G373" s="218"/>
      <c r="H373" s="9"/>
      <c r="I373" s="267" t="s">
        <v>231</v>
      </c>
      <c r="K373" s="268" t="s">
        <v>232</v>
      </c>
      <c r="L373" s="268"/>
    </row>
    <row r="374" spans="1:13" ht="12.75" customHeight="1">
      <c r="I374" s="269"/>
      <c r="K374" s="269"/>
      <c r="L374" s="269"/>
    </row>
    <row r="375" spans="1:13" ht="15.75" customHeight="1">
      <c r="A375" s="217" t="s">
        <v>233</v>
      </c>
      <c r="B375" s="217"/>
      <c r="C375" s="217"/>
      <c r="D375" s="217"/>
      <c r="E375" s="217"/>
      <c r="F375" s="217"/>
      <c r="G375" s="217"/>
      <c r="I375" s="269"/>
      <c r="J375" s="216" t="s">
        <v>234</v>
      </c>
      <c r="K375" s="216"/>
      <c r="L375" s="216"/>
    </row>
    <row r="376" spans="1:13" ht="33.75" customHeight="1">
      <c r="D376" s="199" t="s">
        <v>235</v>
      </c>
      <c r="E376" s="200"/>
      <c r="F376" s="200"/>
      <c r="G376" s="200"/>
      <c r="H376" s="142"/>
      <c r="I376" s="270" t="s">
        <v>231</v>
      </c>
      <c r="K376" s="268" t="s">
        <v>232</v>
      </c>
      <c r="L376" s="268"/>
    </row>
    <row r="377" spans="1:13" ht="7.5" customHeight="1"/>
    <row r="378" spans="1:13" ht="8.25" customHeight="1">
      <c r="H378" s="36" t="s">
        <v>236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33</vt:i4>
      </vt:variant>
    </vt:vector>
  </HeadingPairs>
  <TitlesOfParts>
    <vt:vector size="35" baseType="lpstr">
      <vt:lpstr>01.01.01.03</vt:lpstr>
      <vt:lpstr>01.01.01.03 (2)</vt:lpstr>
      <vt:lpstr>'01.01.01.03'!Print_Titles</vt:lpstr>
      <vt:lpstr>'01.01.01.03'!Z_05B54777_5D6F_4067_9B5E_F0A938B54982_.wvu.Cols</vt:lpstr>
      <vt:lpstr>'01.01.01.03'!Z_05B54777_5D6F_4067_9B5E_F0A938B54982_.wvu.PrintTitles</vt:lpstr>
      <vt:lpstr>'01.01.01.03'!Z_112AFAC2_77EA_44AA_BEEF_6812D11534CE_.wvu.Cols</vt:lpstr>
      <vt:lpstr>'01.01.01.03'!Z_112AFAC2_77EA_44AA_BEEF_6812D11534CE_.wvu.PrintTitles</vt:lpstr>
      <vt:lpstr>'01.01.01.03'!Z_2639E812_3F06_4E8B_B45B_2B63CC97A751_.wvu.Cols</vt:lpstr>
      <vt:lpstr>'01.01.01.03'!Z_2639E812_3F06_4E8B_B45B_2B63CC97A751_.wvu.PrintTitles</vt:lpstr>
      <vt:lpstr>'01.01.01.03'!Z_47D04100_FABF_4D8C_9C0A_1DEC9335BC02_.wvu.Cols</vt:lpstr>
      <vt:lpstr>'01.01.01.03'!Z_47D04100_FABF_4D8C_9C0A_1DEC9335BC02_.wvu.PrintTitles</vt:lpstr>
      <vt:lpstr>'01.01.01.03'!Z_4837D77B_C401_4018_A777_ED8FA242E629_.wvu.Cols</vt:lpstr>
      <vt:lpstr>'01.01.01.03'!Z_4837D77B_C401_4018_A777_ED8FA242E629_.wvu.PrintTitles</vt:lpstr>
      <vt:lpstr>'01.01.01.03'!Z_57A1E72B_DFC1_4C5D_ABA7_C1A26EB31789_.wvu.Cols</vt:lpstr>
      <vt:lpstr>'01.01.01.03'!Z_57A1E72B_DFC1_4C5D_ABA7_C1A26EB31789_.wvu.PrintTitles</vt:lpstr>
      <vt:lpstr>'01.01.01.03'!Z_5FCAC33A_47AA_47EB_BE57_8622821F3718_.wvu.Cols</vt:lpstr>
      <vt:lpstr>'01.01.01.03'!Z_5FCAC33A_47AA_47EB_BE57_8622821F3718_.wvu.PrintTitles</vt:lpstr>
      <vt:lpstr>'01.01.01.03'!Z_758123A7_07DC_4CFE_A1C3_A6CC304C1338_.wvu.Cols</vt:lpstr>
      <vt:lpstr>'01.01.01.03'!Z_758123A7_07DC_4CFE_A1C3_A6CC304C1338_.wvu.PrintTitles</vt:lpstr>
      <vt:lpstr>'01.01.01.03'!Z_75BFD04C_8D34_49C9_A422_0335B0ABD698_.wvu.Cols</vt:lpstr>
      <vt:lpstr>'01.01.01.03'!Z_75BFD04C_8D34_49C9_A422_0335B0ABD698_.wvu.PrintTitles</vt:lpstr>
      <vt:lpstr>'01.01.01.03'!Z_7A632666_DBD4_4CFF_BD05_66382BD6FB9E_.wvu.Cols</vt:lpstr>
      <vt:lpstr>'01.01.01.03'!Z_7A632666_DBD4_4CFF_BD05_66382BD6FB9E_.wvu.PrintTitles</vt:lpstr>
      <vt:lpstr>'01.01.01.03'!Z_9B727EDB_49B4_42DC_BF97_3A35178E0BFD_.wvu.Cols</vt:lpstr>
      <vt:lpstr>'01.01.01.03'!Z_9B727EDB_49B4_42DC_BF97_3A35178E0BFD_.wvu.PrintTitles</vt:lpstr>
      <vt:lpstr>'01.01.01.03'!Z_A64B7B98_B658_4E89_BA3D_F49D1265D61E_.wvu.Cols</vt:lpstr>
      <vt:lpstr>'01.01.01.03'!Z_A64B7B98_B658_4E89_BA3D_F49D1265D61E_.wvu.PrintTitles</vt:lpstr>
      <vt:lpstr>'01.01.01.03'!Z_B9470AF3_226B_4213_A7B5_37AA221FCC86_.wvu.Cols</vt:lpstr>
      <vt:lpstr>'01.01.01.03'!Z_B9470AF3_226B_4213_A7B5_37AA221FCC86_.wvu.PrintTitles</vt:lpstr>
      <vt:lpstr>'01.01.01.03'!Z_D669FC1B_AE0B_4417_8D6F_8460D68D5677_.wvu.Cols</vt:lpstr>
      <vt:lpstr>'01.01.01.03'!Z_D669FC1B_AE0B_4417_8D6F_8460D68D5677_.wvu.PrintTitles</vt:lpstr>
      <vt:lpstr>'01.01.01.03'!Z_DF4717B8_E960_4300_AF40_4AC5F93B40E3_.wvu.Cols</vt:lpstr>
      <vt:lpstr>'01.01.01.03'!Z_DF4717B8_E960_4300_AF40_4AC5F93B40E3_.wvu.PrintTitles</vt:lpstr>
      <vt:lpstr>'01.01.01.03'!Z_F677807F_46FD_43C6_BB8F_08ECC7636E03_.wvu.Cols</vt:lpstr>
      <vt:lpstr>'01.01.01.03'!Z_F677807F_46FD_43C6_BB8F_08ECC7636E03_.wvu.PrintTitles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2024-07-11T06:54:09Z</cp:lastPrinted>
  <dcterms:created xsi:type="dcterms:W3CDTF">2024-03-04T09:28:51Z</dcterms:created>
  <dcterms:modified xsi:type="dcterms:W3CDTF">2024-07-11T06:54:19Z</dcterms:modified>
  <cp:category/>
</cp:coreProperties>
</file>