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rtotojas\Desktop\2024 m. ataskaitos\Dėl mokėtinų sumų ataskaitos pateikimo už 2024 metų I-IV ketvirtį Pumpėnų sen\"/>
    </mc:Choice>
  </mc:AlternateContent>
  <xr:revisionPtr revIDLastSave="0" documentId="8_{1A3FF17D-CC96-4E42-98CF-EA06743199CA}" xr6:coauthVersionLast="47" xr6:coauthVersionMax="47" xr10:uidLastSave="{00000000-0000-0000-0000-000000000000}"/>
  <bookViews>
    <workbookView xWindow="-120" yWindow="-120" windowWidth="20640" windowHeight="11040" xr2:uid="{2E3C8C12-04F1-4A36-9666-E2AFC9BEF668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I32" i="1"/>
  <c r="I31" i="1" s="1"/>
  <c r="J32" i="1"/>
  <c r="J31" i="1" s="1"/>
  <c r="K32" i="1"/>
  <c r="I37" i="1"/>
  <c r="J37" i="1"/>
  <c r="K37" i="1"/>
  <c r="I39" i="1"/>
  <c r="J39" i="1"/>
  <c r="K39" i="1"/>
  <c r="I42" i="1"/>
  <c r="J42" i="1"/>
  <c r="I43" i="1"/>
  <c r="J43" i="1"/>
  <c r="K43" i="1"/>
  <c r="K42" i="1" s="1"/>
  <c r="I47" i="1"/>
  <c r="I48" i="1"/>
  <c r="J48" i="1"/>
  <c r="J47" i="1" s="1"/>
  <c r="K48" i="1"/>
  <c r="I51" i="1"/>
  <c r="J51" i="1"/>
  <c r="K51" i="1"/>
  <c r="K47" i="1" s="1"/>
  <c r="I54" i="1"/>
  <c r="J54" i="1"/>
  <c r="K54" i="1"/>
  <c r="I59" i="1"/>
  <c r="J59" i="1"/>
  <c r="K59" i="1"/>
  <c r="J66" i="1"/>
  <c r="I67" i="1"/>
  <c r="I66" i="1" s="1"/>
  <c r="J67" i="1"/>
  <c r="K67" i="1"/>
  <c r="K66" i="1" s="1"/>
  <c r="I70" i="1"/>
  <c r="J70" i="1"/>
  <c r="K70" i="1"/>
  <c r="I75" i="1"/>
  <c r="K75" i="1"/>
  <c r="I76" i="1"/>
  <c r="J76" i="1"/>
  <c r="J75" i="1" s="1"/>
  <c r="K76" i="1"/>
  <c r="I82" i="1"/>
  <c r="K82" i="1"/>
  <c r="I83" i="1"/>
  <c r="J83" i="1"/>
  <c r="J82" i="1" s="1"/>
  <c r="K83" i="1"/>
  <c r="J30" i="1" l="1"/>
  <c r="J91" i="1" s="1"/>
  <c r="I30" i="1"/>
  <c r="I91" i="1" s="1"/>
  <c r="K30" i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<sst xmlns="http://schemas.openxmlformats.org/spreadsheetml/2006/main" count="101" uniqueCount="98">
  <si>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</si>
  <si>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</si>
  <si>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</si>
  <si>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</si>
  <si>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Pumpėnų seniūnija, 188617116, Pasvalio r.sav., Pumpėnai, Ažuolyno  a. 1</t>
  </si>
  <si>
    <t>(įstaigos pavadinimas, kodas Juridinių asmenų registre, adresas)</t>
  </si>
  <si>
    <t>MOKĖTINŲ SUMŲ</t>
  </si>
  <si>
    <t>2024 m. gruodžio mėn. 31 d.</t>
  </si>
  <si>
    <t>4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</si>
  <si>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</si>
  <si>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</si>
  <si>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</si>
  <si>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</si>
  <si>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</si>
  <si>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</si>
  <si>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</si>
  <si>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188617116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</si>
  <si>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</si>
  <si>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</si>
  <si>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</si>
  <si>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</si>
  <si>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</si>
  <si>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</si>
  <si>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</si>
  <si>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</si>
  <si>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</si>
  <si>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</si>
  <si>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</si>
  <si>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</si>
  <si>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</si>
  <si>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</si>
  <si>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</si>
  <si>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</si>
  <si>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</si>
  <si>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</si>
  <si>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</si>
  <si>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</si>
  <si>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</si>
  <si>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</si>
  <si>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</si>
  <si>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</si>
  <si>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</si>
  <si>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</si>
  <si>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</si>
  <si>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</si>
  <si>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</si>
  <si>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</si>
  <si>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</si>
  <si>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</si>
  <si>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</si>
  <si>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</si>
  <si>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</si>
  <si>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</si>
  <si>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</si>
  <si>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</si>
  <si>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</si>
  <si>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</si>
  <si>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</si>
  <si>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</si>
  <si>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</si>
  <si>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</si>
  <si>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</si>
  <si>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</si>
  <si>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</si>
  <si>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</si>
  <si>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</si>
  <si>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</si>
  <si>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</si>
  <si>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</si>
  <si>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</si>
  <si>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</si>
  <si>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</si>
  <si>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</si>
  <si>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</si>
  <si>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</si>
  <si>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</si>
  <si>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</si>
  <si>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</si>
  <si>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</si>
  <si>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</si>
  <si>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</si>
  <si>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</si>
  <si>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</si>
  <si>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</si>
  <si>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</si>
  <si>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</si>
  <si>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</si>
  <si>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</si>
  <si>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</si>
  <si>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Seniūnė</t>
  </si>
  <si>
    <t>Ieva Petrauskaitė</t>
  </si>
  <si>
    <t>(įstaigos vadovo ar jo įgalioto asmens pareigų pavadinimas)</t>
  </si>
  <si>
    <t>(parašas)</t>
  </si>
  <si>
    <t>(vardas ir pavardė)</t>
  </si>
  <si>
    <t>Buhalterė apskaitininkė</t>
  </si>
  <si>
    <t>Asta Petrauskienė</t>
  </si>
  <si>
    <t>(vyriausiasis buhalteris (buhalteris) / centralizuotos apskaitos įstaigos vadovo arba jo įgalioto asmens pareigų pavadinimas</t>
  </si>
  <si>
    <t xml:space="preserve">                          2025.01.15 Nr.SFD-43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</si>
</sst>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B631F-77CD-479C-889F-E89CDFF9D988}">
  <dimension ref="A1:L98"/>
  <sheetViews>
    <sheetView tabSelected="1" showRuler="0" zoomScaleNormal="100" workbookViewId="0">
      <selection activeCell="A16" sqref="A16:K16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6.9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8" t="s">
        <v>18</v>
      </c>
      <c r="B25" s="69"/>
      <c r="C25" s="69"/>
      <c r="D25" s="69"/>
      <c r="E25" s="69"/>
      <c r="F25" s="69"/>
      <c r="G25" s="68" t="s">
        <v>19</v>
      </c>
      <c r="H25" s="68" t="s">
        <v>20</v>
      </c>
      <c r="I25" s="70" t="s">
        <v>21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22</v>
      </c>
      <c r="J26" s="72"/>
      <c r="K26" s="73"/>
    </row>
    <row r="27" spans="1:11" ht="24.9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23</v>
      </c>
      <c r="J27" s="68" t="s">
        <v>24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25</v>
      </c>
      <c r="K28" s="50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1375.24</v>
      </c>
      <c r="J30" s="45">
        <f>J31+J37+J39+J42+J47+J59+J66+J75+J81</f>
        <v>322.08</v>
      </c>
      <c r="K30" s="45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0</v>
      </c>
      <c r="K31" s="45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0</v>
      </c>
      <c r="K32" s="4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/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/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1375.24</v>
      </c>
      <c r="J37" s="54">
        <f>J38</f>
        <v>322.08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1375.24</v>
      </c>
      <c r="J38" s="44">
        <v>322.08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1375.24</v>
      </c>
      <c r="J91" s="45">
        <f>J30+J82</f>
        <v>322.08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2" x14ac:dyDescent="0.25">
      <c r="A95" s="61" t="s">
        <v>91</v>
      </c>
      <c r="B95" s="66"/>
      <c r="C95" s="66"/>
      <c r="D95" s="66"/>
      <c r="E95" s="66"/>
      <c r="F95" s="66"/>
      <c r="G95" s="66"/>
      <c r="H95" s="37"/>
      <c r="I95" s="38" t="s">
        <v>92</v>
      </c>
      <c r="J95" s="56" t="s">
        <v>93</v>
      </c>
      <c r="K95" s="56"/>
    </row>
    <row r="96" spans="1:12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5" t="s">
        <v>95</v>
      </c>
      <c r="K97" s="55"/>
    </row>
    <row r="98" spans="1:11" ht="30" customHeight="1" x14ac:dyDescent="0.25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apskaita01</cp:lastModifiedBy>
  <cp:lastPrinted>2025-01-15T10:19:31Z</cp:lastPrinted>
  <dcterms:created xsi:type="dcterms:W3CDTF">2022-03-31T15:40:27Z</dcterms:created>
  <dcterms:modified xsi:type="dcterms:W3CDTF">2025-01-15T10:20:15Z</dcterms:modified>
</cp:coreProperties>
</file>